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E2679F66-F00C-4024-A1C5-39FFA9D793AF}" xr6:coauthVersionLast="47" xr6:coauthVersionMax="47" xr10:uidLastSave="{00000000-0000-0000-0000-000000000000}"/>
  <bookViews>
    <workbookView xWindow="-120" yWindow="-120" windowWidth="20730" windowHeight="11160" xr2:uid="{0D887FFA-66D7-4C82-A1C7-6D528A11D7C3}"/>
  </bookViews>
  <sheets>
    <sheet name="ENERO 2026" sheetId="1" r:id="rId1"/>
    <sheet name="Hoja1" sheetId="2" r:id="rId2"/>
  </sheets>
  <definedNames>
    <definedName name="_xlnm.Print_Area" localSheetId="0">'ENERO 2026'!$A$1:$J$158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1" l="1"/>
  <c r="H147" i="1"/>
  <c r="F147" i="1"/>
  <c r="I1" i="2" l="1"/>
  <c r="H6" i="2"/>
  <c r="H3" i="2"/>
  <c r="G5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minerva de la rosa</author>
  </authors>
  <commentList>
    <comment ref="E5" authorId="0" shapeId="0" xr:uid="{0BDF2107-2CA0-41DA-83A4-6EFB22B2333F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98AEB1E5-7990-4C39-8ACD-FD017F9919DA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<sst xmlns="http://schemas.openxmlformats.org/spreadsheetml/2006/main" count="574" uniqueCount="309">
  <si>
    <t xml:space="preserve">    PROCONSUMIDOR</t>
  </si>
  <si>
    <t>No.</t>
  </si>
  <si>
    <t>PROVEEDOR</t>
  </si>
  <si>
    <t>CONCEPTO</t>
  </si>
  <si>
    <t>LIBRAMIENTO FACTURA.NO</t>
  </si>
  <si>
    <t>FECHA DE LA FACTURA</t>
  </si>
  <si>
    <t>MONTO DE FACTURA</t>
  </si>
  <si>
    <t>FECHA FIN DE FACTURA</t>
  </si>
  <si>
    <t>MONTO PAGADO A LA FACTURA</t>
  </si>
  <si>
    <t>MONTO PENDIENTE</t>
  </si>
  <si>
    <t>ESTADO</t>
  </si>
  <si>
    <t>Preparado por:Lic. Pedro Jimenez</t>
  </si>
  <si>
    <t>Encargado División Contabilidad</t>
  </si>
  <si>
    <t>Revisado por: Lic. Katy Tavarez</t>
  </si>
  <si>
    <t>Encargada Departamento Financiero</t>
  </si>
  <si>
    <t xml:space="preserve">TOTAL </t>
  </si>
  <si>
    <t xml:space="preserve">COMPAÑÍA DOMINICANA DE TELELFONOS </t>
  </si>
  <si>
    <t>EDESUR DOMINICANA SA</t>
  </si>
  <si>
    <t xml:space="preserve">SEGUROS RESERVAS </t>
  </si>
  <si>
    <t>CAASD</t>
  </si>
  <si>
    <t>GADOSIGN SRL</t>
  </si>
  <si>
    <t>JORAMAC SERVICE SRL</t>
  </si>
  <si>
    <t>ARGUET LUNCH EIRL</t>
  </si>
  <si>
    <t xml:space="preserve">SERVICIOS TURISTICOS JL. SRL </t>
  </si>
  <si>
    <t>EMILIO ALFONZO ORTIZ NUÑEZ</t>
  </si>
  <si>
    <t>PHOENIX CALIBRATION SRL</t>
  </si>
  <si>
    <t xml:space="preserve">ALL OFFICE SOLUTION SRL </t>
  </si>
  <si>
    <t>ROSSMERY ARISLEIDA JIMENEZ</t>
  </si>
  <si>
    <t xml:space="preserve">FR MULTISERVICIOS SRL </t>
  </si>
  <si>
    <t>SUPERMECADO CARIBE CARIBE SRL</t>
  </si>
  <si>
    <t>PEDRO HERNANDEZ GRULLARTE</t>
  </si>
  <si>
    <t xml:space="preserve">VERONICA ASTACIO MERCEDES MATOS </t>
  </si>
  <si>
    <t>GRUPO VIAMAR</t>
  </si>
  <si>
    <t>AUTOCAMIONES SA</t>
  </si>
  <si>
    <t>OGTIC</t>
  </si>
  <si>
    <t>SERVICIOS E INATALACIONES TECNICAS</t>
  </si>
  <si>
    <t xml:space="preserve">ICU SOLUCIONES EMPRESARIAL </t>
  </si>
  <si>
    <t>MARTINEZ TORRES TRAVELING</t>
  </si>
  <si>
    <t>IBII</t>
  </si>
  <si>
    <t>JARDIN NURIS FLOR</t>
  </si>
  <si>
    <t>CONSTRUCTORA SANTANA FERMIN SRL</t>
  </si>
  <si>
    <t>PA CATERINNG SRL</t>
  </si>
  <si>
    <t>CENTRO AUTOMOTRIZ REMESA</t>
  </si>
  <si>
    <t xml:space="preserve">ALIMENTAR LAND </t>
  </si>
  <si>
    <t>BROTHER RSR SUPPLY</t>
  </si>
  <si>
    <t xml:space="preserve">SERVICIOS E INSTALACIONES TECNICAS </t>
  </si>
  <si>
    <t>MARTINEZ TORRES TRAVELING SRL</t>
  </si>
  <si>
    <t xml:space="preserve">GRUPO ALASKA </t>
  </si>
  <si>
    <t xml:space="preserve">JDG MULTISERVICES </t>
  </si>
  <si>
    <t>ARKITUP SD</t>
  </si>
  <si>
    <t>GARCIA Y LLERANDI SAS</t>
  </si>
  <si>
    <t xml:space="preserve">MUNDO PRESTAMOS </t>
  </si>
  <si>
    <t>GTG INDUSTRIAL</t>
  </si>
  <si>
    <t>OBRAS &amp; CONSTRUCCIONES BOENOT</t>
  </si>
  <si>
    <t xml:space="preserve">ALDRIN DANIEL CUELLO RICART </t>
  </si>
  <si>
    <t xml:space="preserve">INVERSIONES AZUL DEL ESTE DOMINICANA </t>
  </si>
  <si>
    <t xml:space="preserve">ACTUALIDAD V D SRL </t>
  </si>
  <si>
    <t>COMPU-OFFICE DOMINICANA SRL</t>
  </si>
  <si>
    <t>GRAFITALLER STUDIO PUBLICITARIO SRL</t>
  </si>
  <si>
    <t>B1500000003</t>
  </si>
  <si>
    <t>B1500000005</t>
  </si>
  <si>
    <t>B1500000110</t>
  </si>
  <si>
    <t>B1500000184</t>
  </si>
  <si>
    <t>B1500000186</t>
  </si>
  <si>
    <t>B1500000187</t>
  </si>
  <si>
    <t>B1500000502</t>
  </si>
  <si>
    <t>B1500000314</t>
  </si>
  <si>
    <t>E450000000002</t>
  </si>
  <si>
    <t>B1500002885</t>
  </si>
  <si>
    <t>B1500000616</t>
  </si>
  <si>
    <t>B1500000971</t>
  </si>
  <si>
    <t>B1500000972</t>
  </si>
  <si>
    <t>B1500000986</t>
  </si>
  <si>
    <t>B1500000998</t>
  </si>
  <si>
    <t>E450000000034</t>
  </si>
  <si>
    <t>E450000000035</t>
  </si>
  <si>
    <t>B1500000030</t>
  </si>
  <si>
    <t>B1500000515</t>
  </si>
  <si>
    <t>E450000007640</t>
  </si>
  <si>
    <t>E450000000282</t>
  </si>
  <si>
    <t>E450000000283</t>
  </si>
  <si>
    <t>E450000000284</t>
  </si>
  <si>
    <t>E450000000166</t>
  </si>
  <si>
    <t>E45000008313</t>
  </si>
  <si>
    <t>B1500004239</t>
  </si>
  <si>
    <t>B1500004265</t>
  </si>
  <si>
    <t>E450000000040</t>
  </si>
  <si>
    <t>B1500000034</t>
  </si>
  <si>
    <t>B1500001038</t>
  </si>
  <si>
    <t>B1500000319</t>
  </si>
  <si>
    <t>B1500001759</t>
  </si>
  <si>
    <t>B1500002466</t>
  </si>
  <si>
    <t>B1500002472</t>
  </si>
  <si>
    <t>B1500002473</t>
  </si>
  <si>
    <t>B1500002474</t>
  </si>
  <si>
    <t>B1500004288</t>
  </si>
  <si>
    <t>B1500004298</t>
  </si>
  <si>
    <t>B1500004307</t>
  </si>
  <si>
    <t>B1500004329</t>
  </si>
  <si>
    <t>B1500004333</t>
  </si>
  <si>
    <t>B1500000324</t>
  </si>
  <si>
    <t>B1500001059</t>
  </si>
  <si>
    <t>E450000000919</t>
  </si>
  <si>
    <t>B1500002482</t>
  </si>
  <si>
    <t>B1500002488</t>
  </si>
  <si>
    <t>B1500002730</t>
  </si>
  <si>
    <t>B1500000196</t>
  </si>
  <si>
    <t>B1500001420</t>
  </si>
  <si>
    <t>E450000000117</t>
  </si>
  <si>
    <t>B1500001798</t>
  </si>
  <si>
    <t>E450000002745</t>
  </si>
  <si>
    <t>B1500000151</t>
  </si>
  <si>
    <t>E450000000204</t>
  </si>
  <si>
    <t>B150000007</t>
  </si>
  <si>
    <t>E450000000185</t>
  </si>
  <si>
    <t>B1500004383</t>
  </si>
  <si>
    <t>B1500004393</t>
  </si>
  <si>
    <t>B1500004402</t>
  </si>
  <si>
    <t>B1500004424</t>
  </si>
  <si>
    <t>B1500004428</t>
  </si>
  <si>
    <t>B1500000385</t>
  </si>
  <si>
    <t>E450000000154</t>
  </si>
  <si>
    <t>B1500000180</t>
  </si>
  <si>
    <t>B1500000532</t>
  </si>
  <si>
    <t>B1500000207</t>
  </si>
  <si>
    <t>B1500000026</t>
  </si>
  <si>
    <t>B1500002749</t>
  </si>
  <si>
    <t>E45000001932</t>
  </si>
  <si>
    <t>B1500002570</t>
  </si>
  <si>
    <t>E450000000234</t>
  </si>
  <si>
    <t>E450000000240</t>
  </si>
  <si>
    <t>E45000001198</t>
  </si>
  <si>
    <t>B1500000138</t>
  </si>
  <si>
    <t>B1500000390</t>
  </si>
  <si>
    <t>E45000000125</t>
  </si>
  <si>
    <t>E45000000126</t>
  </si>
  <si>
    <t>B1500002764</t>
  </si>
  <si>
    <t>B1500002765</t>
  </si>
  <si>
    <t>B1500002766</t>
  </si>
  <si>
    <t>SELLOS GOMIGRAFOS PRE-TINTADOS</t>
  </si>
  <si>
    <t>IMPRESIÓN DE LETRERO DE CLAUSURA</t>
  </si>
  <si>
    <t>ADQUISICIÓN DE PUERTA FLOTANTE PARA EL SALON DEL PRIMER NIVEL CON INSTALACIÓN INCLUIDA</t>
  </si>
  <si>
    <t>COMPRA DE ALMUERZOS A MILITARES AL SERVICIO INSTITUCIONAL, ABRIL-2021</t>
  </si>
  <si>
    <t>COMPRA DE ALMUERZOS A MILITARES AL SERVICIO INSTITUCIONAL, MAYO 2022</t>
  </si>
  <si>
    <t>COMPRA DE ALMUERZOS A MILITARES AL SERVICIO INSTITUCIONAL,  JUNIO 2022</t>
  </si>
  <si>
    <t>SERVICIOS DE TRANSPORTE</t>
  </si>
  <si>
    <t>SERVICIOS DE PUBLICIDAD</t>
  </si>
  <si>
    <t>COMPRA DE CALIBRACION DE TERMOMETROS INFRARROJOS</t>
  </si>
  <si>
    <t>SERVICIO DE ALQUILER DE IMPRESORAS/FOTOCOPIADORAS</t>
  </si>
  <si>
    <t xml:space="preserve">SERVICIO DE IMPRESIONES DE CARNET PARA EMPLEADOS DE ESTA INSTITUCION </t>
  </si>
  <si>
    <t xml:space="preserve">SERVICIO DE PROVISIONES FRESCA PARA EL DIRECTOR EJECUTIVO </t>
  </si>
  <si>
    <t>SERVICIO DE ALQUILER OFICINA PROVINCIAL DE NAGUA, SPTIEMBRE 2025</t>
  </si>
  <si>
    <t>SERVICIO DE ALQUILER DE LA OFICINA PROCONSUMIDOR  SAN FRANCISCO DE MACORIS,  SEPTIEMBRE  2025</t>
  </si>
  <si>
    <t xml:space="preserve">SERVICIO DE MANTENIMIENTO PREVENTIVO Y CORRECTIVO A FLOTILLA DE VEHICULO INSTITUCIONAL </t>
  </si>
  <si>
    <t>RENOVACION DE POLIZA, INCENDIO Y LINEAS ALIADAS (BASICA)</t>
  </si>
  <si>
    <t>SERVICIO DE ALQUILER OFICINA PROVINCIAL DE NAGUA, OCTUBRE 2025</t>
  </si>
  <si>
    <t xml:space="preserve">SERVICIO DE PUBLICIDAD </t>
  </si>
  <si>
    <t xml:space="preserve">SERVICIO DE ALMUERZO Y CENA PARA COLABORADORES DE SERVICIOS GENERALES Y MILITARES DE LA INSTITUCION </t>
  </si>
  <si>
    <t xml:space="preserve">SERVICIO DE ENSAYOS DE MICROBIOLOGIA </t>
  </si>
  <si>
    <t xml:space="preserve">ADQUISICION DE CORONA EN POMPONES Y HORTENCIAS BLANCAS PARA PADRE DE UN COLABORADOR </t>
  </si>
  <si>
    <t xml:space="preserve">SERVICIO DE INSTALACION DE TECHADO PARA COMEDOR TIPO TERRAZA MULTIUSO/ PARTE TRASERA SEGUNDO NIVEL </t>
  </si>
  <si>
    <t xml:space="preserve">SERVICIO DE CATERING </t>
  </si>
  <si>
    <t>SERVICIO DE MANTENIMIENTO PREVENTIVO Y CORRECTIVO A VEHICULO INSTITUCIONAL</t>
  </si>
  <si>
    <t xml:space="preserve">SERVICIO DE BOTELLONES DE AGUA DE CINCO GALONES </t>
  </si>
  <si>
    <t>ADQUISICION DE PRODUCTO  CARTON Y PAPEL</t>
  </si>
  <si>
    <t xml:space="preserve">SERVICIO DE ALMUERZOS Y CENAS PARA COLABORADORES DE SERVICIOS GENERALES DE LA INSTITUCION </t>
  </si>
  <si>
    <t>ADQUISICION DE BOTELLONES DE AGUA DE 5 GALOS VACIO PARA USO DE ESTA INSTITUCION</t>
  </si>
  <si>
    <t xml:space="preserve">SERVICIO DE GESTION DE EVENTOS </t>
  </si>
  <si>
    <t xml:space="preserve">ADQUISICION DE PINTURA PARA MANTENIMIENTO DE LA INSTITUCION </t>
  </si>
  <si>
    <t xml:space="preserve">AQUISICION DE TANQUE FIBRA DE VIDRIO PARA LA PLANTA DE LA INSTITUCION </t>
  </si>
  <si>
    <t>ADQUISICION DE PRODUCTOS DE PAPEL Y CARTÓN</t>
  </si>
  <si>
    <t>SERVICIO DE ALQUILER DE LA OFICINA PROCONSUMIDOR  SAN FRANCISCO DE MACORIS,  NOVIEMBRE 2025</t>
  </si>
  <si>
    <t xml:space="preserve">SERVICIO NOTARIALES </t>
  </si>
  <si>
    <t>EVENTO GENERAL EN HOTEL PARA MIEMBROS QUE PARTICIPARAN EN CELEBRACION DE ASAMBLEA DE CONSUMIDORES 2025</t>
  </si>
  <si>
    <t xml:space="preserve">ADQUISICION DE MOBILIARIOS P/TERRAZA COMEDOR 2DO. NIVEL DE ESTA DIRECCION </t>
  </si>
  <si>
    <t xml:space="preserve">ADQUISICION DE ESCANERES PARA USO EN EL DEPARTAMENTO FINANCIERO Y ADMINISTRATIVO DE ESTA INSTITUCION </t>
  </si>
  <si>
    <t xml:space="preserve">ADQUISICION DE BAJANTE CON MOTIVO AL MES DE LA PATRIA </t>
  </si>
  <si>
    <t>PENDIENTE</t>
  </si>
  <si>
    <t xml:space="preserve">COMPLETADO </t>
  </si>
  <si>
    <t>Pago a Proveedores Febrero  2026</t>
  </si>
  <si>
    <t>SERVICIO DE ENERGIA ELECTRICA DE LA OFICINA PRINCIPAL Y LAS OFICINAS DE SAN CRISTOBAL Y BARAHONA, ENERO 2026</t>
  </si>
  <si>
    <t xml:space="preserve">SERVICIO DE ENERGIA ELECTRICA, SUBESTACION INTERNA DE ESTA INSTITUCION </t>
  </si>
  <si>
    <t>SERVICIOS TELEFONICOS E INTERNET, ENERO 2026</t>
  </si>
  <si>
    <t>EDENORTE DOMINICANA S A</t>
  </si>
  <si>
    <t>SERVICIO DE ENERGIA ELECTRICA DE LAS OFICINAS PROVINCIALES , LA VEGA, NAGUA Y SAN FRANCISCO DE MACORIS, FEBRERO 2026</t>
  </si>
  <si>
    <t>AYUNTAMIENTO DEL DISTRITO NACIONAL</t>
  </si>
  <si>
    <t xml:space="preserve">SERVICIO DE RECOGIDA DE BASURA EN ESTA INSTITUCIÓN, ENERO Y FEBRERO 2026. </t>
  </si>
  <si>
    <t>SERVICIO DE AGUA POTABLE Y ALCANTARILLADO DE LA OFICINA PRINCIPAL DE ESTA INSTITUCION, MES DE FEBRERO 2026.</t>
  </si>
  <si>
    <t>MANUEL DE JESUS MEJIA NUÑEZ</t>
  </si>
  <si>
    <t>INDENMNIZACION POR DAÑOS Y PERJUCIOS A TERCEROS EN LOCAL DE SAN FRANCISCO DE MACORIS. CUOTA 1/2</t>
  </si>
  <si>
    <t xml:space="preserve">SEGUROS RESERVAS SA </t>
  </si>
  <si>
    <t>RENOVACION POLIZA DE  VEHICULOS DE MOTOR FLOTILLA INSTITUCIONAL, VIGENCIA: 28/02/26 AL 28/2/27. CUOTA 1/4</t>
  </si>
  <si>
    <t xml:space="preserve">TECNICA AVANZADA EN INGENIERIA </t>
  </si>
  <si>
    <t>SERVICIO QUE INCLUYE LA INSTALACIÓN Y REPARACIÓN DE LA TARJETA ELECTRÓNICA DE AIRE ACONDICIONADO DE ESTA INSTITUCION</t>
  </si>
  <si>
    <t>SERVICIO DE ALQUILER DE LA OFICINA PROCONSUMIDOR  SAN FRANCISCO DE MACORIS,  DICIEMBRE  2025</t>
  </si>
  <si>
    <t>RENOVACION POLIZA DE  VEHICULOS DE MOTOR FLOTILLA INSTITUCIONAL, VIGENCIA: 28/02/26 AL 28/02/27</t>
  </si>
  <si>
    <t>SERVICIO DE ALQUILER DE IMPRESORA PORTATIL, MES DE DICIEMBRE 2025</t>
  </si>
  <si>
    <t>SERVICIO DE ALQUILER OFICINA PUNTO GOB. MEGACENTRO, MES FEBRERO  2026</t>
  </si>
  <si>
    <t>SERVICIO DE ALQUILER OFICINA PUNTO GOB. SAMBIL, MES FEBRERO 2026</t>
  </si>
  <si>
    <t xml:space="preserve">CENTRO DE TERMINACION E IMPRESIÓN </t>
  </si>
  <si>
    <t>IMPRESIONES DE LIBROS DE RECLAMACIONES</t>
  </si>
  <si>
    <t xml:space="preserve">COMPRA DE TALONARIOS DE CAJA CHICA DEL DEPARTAMENTO ADMINIISTRATIVO </t>
  </si>
  <si>
    <t>RESICLA SRL</t>
  </si>
  <si>
    <t xml:space="preserve">SERVICIO DE INCINERACION A PRODUCTOS DAÑADOS </t>
  </si>
  <si>
    <t>ASACASCRI</t>
  </si>
  <si>
    <t xml:space="preserve">APORTE ECONOMICOS </t>
  </si>
  <si>
    <t>ROSMERY  IDALIZ FELIZ</t>
  </si>
  <si>
    <t>SERVICIOS DE PUBLICIADAD</t>
  </si>
  <si>
    <t xml:space="preserve">JOSE ANTONIO TORRES ROJAS </t>
  </si>
  <si>
    <t xml:space="preserve">SERVICIOS DE PUBLICIDAD </t>
  </si>
  <si>
    <t>LUIS FRANCISCO BRITO JEREZ</t>
  </si>
  <si>
    <t xml:space="preserve">MARIA VICTORIA BAEZ BAEZ </t>
  </si>
  <si>
    <t>JUAN CARLOS MEJIA AQUINO</t>
  </si>
  <si>
    <t xml:space="preserve">MAYELIN YESIEL ACOSTA GUZMAN </t>
  </si>
  <si>
    <t xml:space="preserve">EKIPAR KM SRL </t>
  </si>
  <si>
    <t xml:space="preserve">ADQUISICIONES DE MOBILIARIO PARA OFICINAS PROVINCIALES </t>
  </si>
  <si>
    <t xml:space="preserve">COMPAÑÍA DOMINICANA DE TELEFONO </t>
  </si>
  <si>
    <t>E450000000161</t>
  </si>
  <si>
    <t>B1500000534</t>
  </si>
  <si>
    <t>E450000010965</t>
  </si>
  <si>
    <t>B1500002767</t>
  </si>
  <si>
    <t>B1500001081</t>
  </si>
  <si>
    <t>B1500000337</t>
  </si>
  <si>
    <t>B1500000338</t>
  </si>
  <si>
    <t>B1500004453</t>
  </si>
  <si>
    <t>B1500004463</t>
  </si>
  <si>
    <t>B1500004472</t>
  </si>
  <si>
    <t>B1500004494</t>
  </si>
  <si>
    <t>B1500004498</t>
  </si>
  <si>
    <t>E450000000253</t>
  </si>
  <si>
    <t>B1500002118</t>
  </si>
  <si>
    <t>E45000000031</t>
  </si>
  <si>
    <t>E45000000032</t>
  </si>
  <si>
    <t>B1500001074</t>
  </si>
  <si>
    <t>B1500000183</t>
  </si>
  <si>
    <t>B1500001069</t>
  </si>
  <si>
    <t>E450000000007</t>
  </si>
  <si>
    <t>B1500002586</t>
  </si>
  <si>
    <t>E450000000306</t>
  </si>
  <si>
    <t>B1500002131</t>
  </si>
  <si>
    <t>B1500000212</t>
  </si>
  <si>
    <t>B1500000215</t>
  </si>
  <si>
    <t>B1500000609</t>
  </si>
  <si>
    <t>B1500000610</t>
  </si>
  <si>
    <t>B1500000611</t>
  </si>
  <si>
    <t>B1500000613</t>
  </si>
  <si>
    <t>E450000000008</t>
  </si>
  <si>
    <t>E450000002756</t>
  </si>
  <si>
    <t>E450000002761</t>
  </si>
  <si>
    <t>E450000002763</t>
  </si>
  <si>
    <t>B1500001100</t>
  </si>
  <si>
    <t>B1500001089</t>
  </si>
  <si>
    <t>B1500000127</t>
  </si>
  <si>
    <t>B1500000128</t>
  </si>
  <si>
    <t>B1500000092</t>
  </si>
  <si>
    <t>B1500000414</t>
  </si>
  <si>
    <t>B1500000461</t>
  </si>
  <si>
    <t>B1500000195</t>
  </si>
  <si>
    <t>B1500000062</t>
  </si>
  <si>
    <t>B1500000426</t>
  </si>
  <si>
    <t>E450000077563</t>
  </si>
  <si>
    <t>E450000080204</t>
  </si>
  <si>
    <t>E450000000011</t>
  </si>
  <si>
    <t>B1500000237</t>
  </si>
  <si>
    <t>E450000103839</t>
  </si>
  <si>
    <t>E450000103840</t>
  </si>
  <si>
    <t>E450000104328</t>
  </si>
  <si>
    <t>E450000105263</t>
  </si>
  <si>
    <t xml:space="preserve">SERVICIO DE BOTELLONES DE AGUA </t>
  </si>
  <si>
    <t>PEDRO HERNANDEZ GRULLAR</t>
  </si>
  <si>
    <t>SERVICIO DE ALQUILER OFICINA PUNTO GOB. OCCIDENTAL MALL, NOVIEMBRE 2025</t>
  </si>
  <si>
    <t>SERVICIO DE ALQUILER OFICINA PUNTO GOB. SANTIAGO,  NOVIEMBRE 2025</t>
  </si>
  <si>
    <t xml:space="preserve">SERVICIO DE MANTENIMIENTO DEL ASCENSOR, SEPTIEMBRE  2025 </t>
  </si>
  <si>
    <t>SERVICIO DE ALQUILER DE IMPRESORA PORTATIL,  OCTUBRE 2025</t>
  </si>
  <si>
    <t xml:space="preserve">SERVICIO DE ALQUILER OFICINA PUNTO GOB. MEGACENTRO, DICIEMBRE 2025 </t>
  </si>
  <si>
    <t>SERVICIO DE ALQUILER OFICINA PUNTO GOB. SAMBIL, DICIEMBRE 2025</t>
  </si>
  <si>
    <t>SERVICIO DE ALQUILER OFICINA PUNTO GOB. OCCIDENTAL MALL,  DE DICIEMBRE 2025</t>
  </si>
  <si>
    <t>SERVICIO DE ALQUILER OFICINA PUNTO GOB. SAN CRISTOBAL,  DICIEMBRE 2025</t>
  </si>
  <si>
    <t>SERVICIO DE ALQUILER OFICINA PUNTO GOB. SANTIAGO,  DICIEMBRE 2025</t>
  </si>
  <si>
    <t>SERVICIO DE ALQUILER DE IMPRESORA PORTATIL, NOVIEMBRE  2025</t>
  </si>
  <si>
    <t xml:space="preserve">SERVICIO DE MANTENIMIENTO DEL ASCENSOR,  OCTUBRE 2025 </t>
  </si>
  <si>
    <t>SERVICIO DE ALQUILER OFICINA PUNTO GOB. MEGACENTRO, ENERO 2026</t>
  </si>
  <si>
    <t>SERVICIO DE ALQUILER OFICINA PUNTO GOB. SAMBIL, ENERO 2026</t>
  </si>
  <si>
    <t>SERVICIO DE ALQUILER OFICINA PUNTO GOB. OCCIDENTAL MALL, ENERO 2026</t>
  </si>
  <si>
    <t>SERVICIO DE ALQUILER OFICINA PUNTO GOB. SAN CRISTOBAL, ENERO 2026</t>
  </si>
  <si>
    <t>SERVICIO DE ALQUILER OFICINA PUNTO GOB. SANTIAGO,  ENERO 2026</t>
  </si>
  <si>
    <t>SERVICIO DE ALQUILER OFICINA PROVINCIAL DE SAN FRANCISCO DE MACORIS, DICIEMBRE 2025</t>
  </si>
  <si>
    <t xml:space="preserve">SERVICIO DE ALQUILER OFICINA PROVINCIAL DE LA ROMANA, ENERO 2026 </t>
  </si>
  <si>
    <t xml:space="preserve">PROVISIONES FRESCA PARA EL DIRECTOR EJECUTIVO </t>
  </si>
  <si>
    <t>SERVICIO DE ALQUILER OFICINA PROVINCIAL DE SAN FRANCISCO DE MACORIS, ENERO 2026</t>
  </si>
  <si>
    <t xml:space="preserve">SERVICIO DE MANTENIMIENTO DEL ASCENSOR, NOVIEMBRE 2025 </t>
  </si>
  <si>
    <t xml:space="preserve">SERVICIO DE MANTENIMIENTO DEL ASCENSOR, DICIEMBRE 2025 </t>
  </si>
  <si>
    <t>SERVICIO DE MANTENIMIENTO DEL ASCENSOR, ENERO 2026</t>
  </si>
  <si>
    <t xml:space="preserve">ADQUISICION DE CORONA DE FLORES </t>
  </si>
  <si>
    <t>SERVICIO DE ALQUILER OFICINA PUNTO GOB. OCCIDENTAL MALL, FEBRERO 2026</t>
  </si>
  <si>
    <t>SERVICIO DE ALQUILER OFICINA PUNTO GOB. SAN CRISTOBAL, FEBRERO  2026</t>
  </si>
  <si>
    <t>SERVICIO DE ALQUILER OFICINA PUNTO GOB. SANTIAGO, FEBRERO  2026</t>
  </si>
  <si>
    <t>DQUISICION DE 70 RESMA DE PAPEL, 5,000 SOBRE DE CARTA TIMBRADO Y 2,000 SOBRE TIMBRADO</t>
  </si>
  <si>
    <t xml:space="preserve">SERVICIO DE ALQUILER OFICINA PROVINCIAL DE LA ROMANA, FEBRERO 2026 </t>
  </si>
  <si>
    <t>SERVICIO DE ALQUILER DE IMPRESORA, DICIEMBRE 2025</t>
  </si>
  <si>
    <t xml:space="preserve">ADQUISICION DE BOTELLONES DE AGUA </t>
  </si>
  <si>
    <t>ADQUISICION DE BOTELLONES DE AGUA</t>
  </si>
  <si>
    <t xml:space="preserve">SERVICIO DE ALQUILER DE IMPRESORA PORTATIL, ENERO 2026 </t>
  </si>
  <si>
    <t>SERVICIO DE ALQUILER DE IMPRESORA, ENERO 2026</t>
  </si>
  <si>
    <t>EDEESTE</t>
  </si>
  <si>
    <t xml:space="preserve">EERVICIO DE ENERGIA ELECTRICA OFICINA PROVINCIAL DE HATO MAYOR, FEBRERO 2026 </t>
  </si>
  <si>
    <t xml:space="preserve">SERVICIO DE ENERGIA ELECTRICA OFICINA PROVINCIAL DE LA ROMANA, FEBRERO 2026 </t>
  </si>
  <si>
    <t>SERVICIO DE TELECOMUNICACIONES, FEBRERO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</si>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</sst>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badi"/>
      <family val="2"/>
    </font>
    <font>
      <sz val="11"/>
      <name val="Abadi"/>
      <family val="2"/>
    </font>
    <font>
      <sz val="10"/>
      <color theme="1"/>
      <name val="Abadi"/>
      <family val="2"/>
    </font>
    <font>
      <sz val="14"/>
      <color theme="1"/>
      <name val="Abadi"/>
      <family val="2"/>
    </font>
    <font>
      <b/>
      <sz val="11"/>
      <name val="Abadi"/>
      <family val="2"/>
    </font>
    <font>
      <b/>
      <sz val="11"/>
      <color theme="1"/>
      <name val="Abadi"/>
      <family val="2"/>
    </font>
    <font>
      <b/>
      <sz val="14"/>
      <name val="Abadi"/>
      <family val="2"/>
    </font>
    <font>
      <sz val="10"/>
      <name val="Abadi"/>
      <family val="2"/>
    </font>
    <font>
      <b/>
      <sz val="10"/>
      <color theme="1"/>
      <name val="Abadi"/>
      <family val="2"/>
    </font>
    <font>
      <sz val="10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6" fillId="0" borderId="0" xfId="0" applyFont="1"/>
    <xf numFmtId="164" fontId="6" fillId="0" borderId="0" xfId="1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2" xfId="1" applyFont="1" applyFill="1" applyBorder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2" borderId="0" xfId="1" applyFont="1" applyFill="1" applyBorder="1" applyAlignment="1">
      <alignment horizontal="center"/>
    </xf>
    <xf numFmtId="164" fontId="6" fillId="2" borderId="0" xfId="1" applyFont="1" applyFill="1" applyBorder="1"/>
    <xf numFmtId="0" fontId="6" fillId="2" borderId="5" xfId="0" applyFont="1" applyFill="1" applyBorder="1" applyAlignment="1">
      <alignment horizontal="center"/>
    </xf>
    <xf numFmtId="0" fontId="9" fillId="0" borderId="0" xfId="0" applyFont="1"/>
    <xf numFmtId="164" fontId="9" fillId="0" borderId="0" xfId="1" applyFont="1"/>
    <xf numFmtId="43" fontId="0" fillId="0" borderId="0" xfId="0" applyNumberFormat="1"/>
    <xf numFmtId="0" fontId="10" fillId="3" borderId="6" xfId="0" applyFont="1" applyFill="1" applyBorder="1" applyAlignment="1">
      <alignment horizontal="center"/>
    </xf>
    <xf numFmtId="0" fontId="10" fillId="3" borderId="7" xfId="2" applyFont="1" applyFill="1" applyBorder="1" applyAlignment="1" applyProtection="1">
      <alignment horizontal="center"/>
      <protection locked="0"/>
    </xf>
    <xf numFmtId="0" fontId="10" fillId="3" borderId="7" xfId="2" applyFont="1" applyFill="1" applyBorder="1" applyAlignment="1" applyProtection="1">
      <alignment horizontal="center" wrapText="1"/>
      <protection locked="0"/>
    </xf>
    <xf numFmtId="165" fontId="10" fillId="3" borderId="7" xfId="0" applyNumberFormat="1" applyFont="1" applyFill="1" applyBorder="1" applyAlignment="1">
      <alignment horizontal="center" wrapText="1"/>
    </xf>
    <xf numFmtId="164" fontId="10" fillId="3" borderId="7" xfId="1" applyFont="1" applyFill="1" applyBorder="1" applyAlignment="1" applyProtection="1">
      <alignment horizontal="center" wrapText="1"/>
      <protection locked="0"/>
    </xf>
    <xf numFmtId="164" fontId="10" fillId="3" borderId="8" xfId="1" applyFont="1" applyFill="1" applyBorder="1" applyAlignment="1" applyProtection="1">
      <alignment horizontal="center"/>
      <protection locked="0"/>
    </xf>
    <xf numFmtId="0" fontId="11" fillId="0" borderId="0" xfId="0" applyFont="1"/>
    <xf numFmtId="164" fontId="11" fillId="0" borderId="0" xfId="1" applyFont="1"/>
    <xf numFmtId="0" fontId="8" fillId="0" borderId="0" xfId="0" applyFont="1" applyAlignment="1">
      <alignment horizontal="left"/>
    </xf>
    <xf numFmtId="164" fontId="8" fillId="0" borderId="0" xfId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164" fontId="8" fillId="0" borderId="0" xfId="1" applyFont="1" applyFill="1" applyBorder="1" applyAlignment="1">
      <alignment vertical="top"/>
    </xf>
    <xf numFmtId="0" fontId="13" fillId="4" borderId="0" xfId="0" applyFont="1" applyFill="1" applyAlignment="1">
      <alignment horizontal="right" vertical="top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1" applyFont="1" applyFill="1" applyBorder="1" applyAlignment="1"/>
    <xf numFmtId="164" fontId="8" fillId="0" borderId="0" xfId="1" applyFont="1" applyFill="1" applyAlignment="1"/>
    <xf numFmtId="164" fontId="8" fillId="0" borderId="0" xfId="1" applyFont="1" applyFill="1"/>
    <xf numFmtId="0" fontId="14" fillId="5" borderId="0" xfId="0" applyFont="1" applyFill="1"/>
    <xf numFmtId="0" fontId="13" fillId="0" borderId="0" xfId="0" applyFont="1" applyAlignment="1">
      <alignment horizontal="center"/>
    </xf>
    <xf numFmtId="164" fontId="8" fillId="0" borderId="0" xfId="1" applyFont="1"/>
    <xf numFmtId="164" fontId="13" fillId="0" borderId="0" xfId="1" applyFont="1" applyFill="1"/>
    <xf numFmtId="49" fontId="15" fillId="0" borderId="0" xfId="0" applyNumberFormat="1" applyFont="1" applyAlignment="1">
      <alignment horizontal="left"/>
    </xf>
    <xf numFmtId="164" fontId="15" fillId="0" borderId="0" xfId="1" applyFont="1" applyAlignment="1">
      <alignment horizontal="right"/>
    </xf>
    <xf numFmtId="164" fontId="14" fillId="0" borderId="0" xfId="1" applyFont="1" applyFill="1"/>
    <xf numFmtId="0" fontId="14" fillId="0" borderId="0" xfId="0" applyFont="1"/>
    <xf numFmtId="164" fontId="8" fillId="0" borderId="0" xfId="1" applyFont="1" applyFill="1" applyBorder="1"/>
    <xf numFmtId="164" fontId="8" fillId="0" borderId="0" xfId="1" applyFont="1" applyBorder="1"/>
    <xf numFmtId="164" fontId="14" fillId="0" borderId="0" xfId="1" applyFont="1"/>
    <xf numFmtId="164" fontId="8" fillId="4" borderId="0" xfId="1" applyFont="1" applyFill="1"/>
    <xf numFmtId="164" fontId="14" fillId="5" borderId="0" xfId="1" applyFont="1" applyFill="1"/>
    <xf numFmtId="0" fontId="14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134DB688-9644-4551-927E-F55A86174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5711823</xdr:colOff>
      <xdr:row>0</xdr:row>
      <xdr:rowOff>137583</xdr:rowOff>
    </xdr:from>
    <xdr:to>
      <xdr:col>2</xdr:col>
      <xdr:colOff>6963833</xdr:colOff>
      <xdr:row>1</xdr:row>
      <xdr:rowOff>432858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F55958B-6E49-449C-86A0-6589807A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3" y="137583"/>
          <a:ext cx="1252010" cy="52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F81-E1D2-4689-BC1F-56312DB80495}">
  <dimension ref="A1:N206"/>
  <sheetViews>
    <sheetView tabSelected="1" topLeftCell="A127" zoomScale="90" zoomScaleNormal="90" zoomScaleSheetLayoutView="100" workbookViewId="0">
      <selection activeCell="A150" sqref="A150"/>
    </sheetView>
  </sheetViews>
  <sheetFormatPr baseColWidth="10" defaultRowHeight="15" x14ac:dyDescent="0.25"/>
  <cols>
    <col min="1" max="1" width="11.140625" customWidth="1"/>
    <col min="2" max="2" width="43" customWidth="1"/>
    <col min="3" max="3" width="121.5703125" customWidth="1"/>
    <col min="4" max="4" width="20" customWidth="1"/>
    <col min="5" max="5" width="14.42578125" bestFit="1" customWidth="1"/>
    <col min="6" max="6" width="17.7109375" style="1" customWidth="1"/>
    <col min="7" max="7" width="14.140625" customWidth="1"/>
    <col min="8" max="8" width="18.140625" style="1" customWidth="1"/>
    <col min="9" max="9" width="17.85546875" customWidth="1"/>
    <col min="10" max="10" width="16.42578125" style="2" customWidth="1"/>
    <col min="11" max="11" width="9.42578125" customWidth="1"/>
  </cols>
  <sheetData>
    <row r="1" spans="1:13" s="3" customFormat="1" ht="18" customHeight="1" x14ac:dyDescent="0.25">
      <c r="A1" s="6"/>
      <c r="B1" s="7"/>
      <c r="C1" s="7"/>
      <c r="D1" s="8"/>
      <c r="E1" s="9"/>
      <c r="F1" s="10"/>
      <c r="G1" s="9"/>
      <c r="H1" s="11"/>
      <c r="I1" s="10"/>
      <c r="J1" s="12"/>
      <c r="M1" s="4"/>
    </row>
    <row r="2" spans="1:13" s="3" customFormat="1" ht="34.5" customHeight="1" x14ac:dyDescent="0.25">
      <c r="A2" s="13"/>
      <c r="B2" s="14"/>
      <c r="C2" s="14"/>
      <c r="D2" s="15"/>
      <c r="E2" s="16"/>
      <c r="F2" s="17"/>
      <c r="G2" s="16"/>
      <c r="H2" s="18"/>
      <c r="I2" s="17"/>
      <c r="J2" s="19"/>
      <c r="M2" s="4"/>
    </row>
    <row r="3" spans="1:13" s="20" customFormat="1" ht="18" customHeight="1" x14ac:dyDescent="0.3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60"/>
      <c r="M3" s="21"/>
    </row>
    <row r="4" spans="1:13" s="20" customFormat="1" ht="18" customHeight="1" x14ac:dyDescent="0.3">
      <c r="A4" s="58" t="s">
        <v>179</v>
      </c>
      <c r="B4" s="59"/>
      <c r="C4" s="59"/>
      <c r="D4" s="59"/>
      <c r="E4" s="59"/>
      <c r="F4" s="59"/>
      <c r="G4" s="59"/>
      <c r="H4" s="59"/>
      <c r="I4" s="59"/>
      <c r="J4" s="60"/>
      <c r="M4" s="21"/>
    </row>
    <row r="5" spans="1:13" s="29" customFormat="1" ht="47.25" customHeight="1" thickBot="1" x14ac:dyDescent="0.3">
      <c r="A5" s="23" t="s">
        <v>1</v>
      </c>
      <c r="B5" s="24" t="s">
        <v>2</v>
      </c>
      <c r="C5" s="24" t="s">
        <v>3</v>
      </c>
      <c r="D5" s="25" t="s">
        <v>4</v>
      </c>
      <c r="E5" s="26" t="s">
        <v>5</v>
      </c>
      <c r="F5" s="27" t="s">
        <v>6</v>
      </c>
      <c r="G5" s="26" t="s">
        <v>7</v>
      </c>
      <c r="H5" s="27" t="s">
        <v>8</v>
      </c>
      <c r="I5" s="27" t="s">
        <v>9</v>
      </c>
      <c r="J5" s="28" t="s">
        <v>10</v>
      </c>
      <c r="M5" s="30"/>
    </row>
    <row r="6" spans="1:13" s="5" customFormat="1" ht="20.100000000000001" customHeight="1" x14ac:dyDescent="0.2">
      <c r="A6" s="44">
        <v>1</v>
      </c>
      <c r="B6" s="5" t="s">
        <v>17</v>
      </c>
      <c r="C6" s="5" t="s">
        <v>180</v>
      </c>
      <c r="D6" s="37">
        <v>95</v>
      </c>
      <c r="E6" s="39">
        <v>46058</v>
      </c>
      <c r="F6" s="45">
        <v>236432.99</v>
      </c>
      <c r="G6" s="39">
        <v>46081</v>
      </c>
      <c r="H6" s="45">
        <v>236432.99</v>
      </c>
      <c r="I6" s="37">
        <v>0</v>
      </c>
      <c r="J6" s="37" t="s">
        <v>178</v>
      </c>
    </row>
    <row r="7" spans="1:13" s="5" customFormat="1" ht="20.100000000000001" customHeight="1" x14ac:dyDescent="0.2">
      <c r="A7" s="44">
        <v>2</v>
      </c>
      <c r="B7" s="5" t="s">
        <v>17</v>
      </c>
      <c r="C7" s="5" t="s">
        <v>181</v>
      </c>
      <c r="D7" s="37">
        <v>97</v>
      </c>
      <c r="E7" s="39">
        <v>46058</v>
      </c>
      <c r="F7" s="46">
        <v>8000</v>
      </c>
      <c r="G7" s="39">
        <v>46081</v>
      </c>
      <c r="H7" s="46">
        <v>8000</v>
      </c>
      <c r="I7" s="37">
        <v>0</v>
      </c>
      <c r="J7" s="37" t="s">
        <v>178</v>
      </c>
    </row>
    <row r="8" spans="1:13" s="5" customFormat="1" ht="20.100000000000001" customHeight="1" x14ac:dyDescent="0.2">
      <c r="A8" s="44">
        <v>3</v>
      </c>
      <c r="B8" s="5" t="s">
        <v>16</v>
      </c>
      <c r="C8" s="5" t="s">
        <v>182</v>
      </c>
      <c r="D8" s="37">
        <v>102</v>
      </c>
      <c r="E8" s="39">
        <v>46059</v>
      </c>
      <c r="F8" s="42">
        <v>480992.13</v>
      </c>
      <c r="G8" s="39">
        <v>46081</v>
      </c>
      <c r="H8" s="42">
        <v>480992.13</v>
      </c>
      <c r="I8" s="37">
        <v>0</v>
      </c>
      <c r="J8" s="37" t="s">
        <v>178</v>
      </c>
    </row>
    <row r="9" spans="1:13" s="5" customFormat="1" ht="20.100000000000001" customHeight="1" x14ac:dyDescent="0.2">
      <c r="A9" s="44">
        <v>4</v>
      </c>
      <c r="B9" s="47" t="s">
        <v>183</v>
      </c>
      <c r="C9" s="5" t="s">
        <v>184</v>
      </c>
      <c r="D9" s="37">
        <v>147</v>
      </c>
      <c r="E9" s="39">
        <v>46070</v>
      </c>
      <c r="F9" s="48">
        <v>10483.68</v>
      </c>
      <c r="G9" s="39">
        <v>46081</v>
      </c>
      <c r="H9" s="48">
        <v>10483.68</v>
      </c>
      <c r="I9" s="37">
        <v>0</v>
      </c>
      <c r="J9" s="37" t="s">
        <v>178</v>
      </c>
    </row>
    <row r="10" spans="1:13" s="5" customFormat="1" ht="20.100000000000001" customHeight="1" x14ac:dyDescent="0.2">
      <c r="A10" s="44">
        <v>5</v>
      </c>
      <c r="B10" s="47" t="s">
        <v>185</v>
      </c>
      <c r="C10" s="5" t="s">
        <v>186</v>
      </c>
      <c r="D10" s="37">
        <v>145</v>
      </c>
      <c r="E10" s="38">
        <v>46070</v>
      </c>
      <c r="F10" s="48">
        <v>9528</v>
      </c>
      <c r="G10" s="39">
        <v>46081</v>
      </c>
      <c r="H10" s="48">
        <v>9528</v>
      </c>
      <c r="I10" s="37">
        <v>0</v>
      </c>
      <c r="J10" s="37" t="s">
        <v>178</v>
      </c>
    </row>
    <row r="11" spans="1:13" s="5" customFormat="1" ht="20.100000000000001" customHeight="1" x14ac:dyDescent="0.2">
      <c r="A11" s="44">
        <v>6</v>
      </c>
      <c r="B11" s="5" t="s">
        <v>19</v>
      </c>
      <c r="C11" s="5" t="s">
        <v>187</v>
      </c>
      <c r="D11" s="37">
        <v>156</v>
      </c>
      <c r="E11" s="38">
        <v>46073</v>
      </c>
      <c r="F11" s="42">
        <v>14817.6</v>
      </c>
      <c r="G11" s="39">
        <v>46081</v>
      </c>
      <c r="H11" s="42">
        <v>14817.6</v>
      </c>
      <c r="I11" s="37">
        <v>0</v>
      </c>
      <c r="J11" s="37" t="s">
        <v>178</v>
      </c>
    </row>
    <row r="12" spans="1:13" s="5" customFormat="1" ht="20.100000000000001" customHeight="1" x14ac:dyDescent="0.2">
      <c r="A12" s="44">
        <v>7</v>
      </c>
      <c r="B12" s="5" t="s">
        <v>188</v>
      </c>
      <c r="C12" s="5" t="s">
        <v>189</v>
      </c>
      <c r="D12" s="37">
        <v>170</v>
      </c>
      <c r="E12" s="38">
        <v>46076</v>
      </c>
      <c r="F12" s="45">
        <v>475000</v>
      </c>
      <c r="G12" s="39">
        <v>46081</v>
      </c>
      <c r="H12" s="45">
        <v>475000</v>
      </c>
      <c r="I12" s="37">
        <v>0</v>
      </c>
      <c r="J12" s="37" t="s">
        <v>178</v>
      </c>
    </row>
    <row r="13" spans="1:13" s="5" customFormat="1" ht="20.100000000000001" customHeight="1" x14ac:dyDescent="0.2">
      <c r="A13" s="44">
        <v>8</v>
      </c>
      <c r="B13" s="5" t="s">
        <v>190</v>
      </c>
      <c r="C13" s="5" t="s">
        <v>191</v>
      </c>
      <c r="D13" s="37">
        <v>183</v>
      </c>
      <c r="E13" s="39">
        <v>46078</v>
      </c>
      <c r="F13" s="40">
        <v>376703.38</v>
      </c>
      <c r="G13" s="39">
        <v>46081</v>
      </c>
      <c r="H13" s="40">
        <v>376703.38</v>
      </c>
      <c r="I13" s="37">
        <v>0</v>
      </c>
      <c r="J13" s="37" t="s">
        <v>178</v>
      </c>
    </row>
    <row r="14" spans="1:13" s="5" customFormat="1" ht="20.100000000000001" customHeight="1" x14ac:dyDescent="0.2">
      <c r="A14" s="44">
        <v>9</v>
      </c>
      <c r="B14" s="5" t="s">
        <v>192</v>
      </c>
      <c r="C14" s="5" t="s">
        <v>193</v>
      </c>
      <c r="D14" s="37">
        <v>185</v>
      </c>
      <c r="E14" s="39">
        <v>46078</v>
      </c>
      <c r="F14" s="41">
        <v>33041.67</v>
      </c>
      <c r="G14" s="39">
        <v>46081</v>
      </c>
      <c r="H14" s="41">
        <v>33041.67</v>
      </c>
      <c r="I14" s="37">
        <v>0</v>
      </c>
      <c r="J14" s="37" t="s">
        <v>178</v>
      </c>
    </row>
    <row r="15" spans="1:13" s="5" customFormat="1" ht="20.100000000000001" customHeight="1" x14ac:dyDescent="0.2">
      <c r="A15" s="44">
        <v>10</v>
      </c>
      <c r="B15" s="5" t="s">
        <v>20</v>
      </c>
      <c r="C15" s="36" t="s">
        <v>139</v>
      </c>
      <c r="D15" s="37" t="s">
        <v>59</v>
      </c>
      <c r="E15" s="39">
        <v>44510</v>
      </c>
      <c r="F15" s="40">
        <v>27612</v>
      </c>
      <c r="G15" s="39">
        <v>46081</v>
      </c>
      <c r="H15" s="37">
        <v>0</v>
      </c>
      <c r="I15" s="40">
        <v>27612</v>
      </c>
      <c r="J15" s="37" t="s">
        <v>177</v>
      </c>
    </row>
    <row r="16" spans="1:13" s="5" customFormat="1" ht="20.100000000000001" customHeight="1" x14ac:dyDescent="0.2">
      <c r="A16" s="44">
        <v>11</v>
      </c>
      <c r="B16" s="5" t="s">
        <v>20</v>
      </c>
      <c r="C16" s="36" t="s">
        <v>140</v>
      </c>
      <c r="D16" s="37" t="s">
        <v>60</v>
      </c>
      <c r="E16" s="39">
        <v>44572</v>
      </c>
      <c r="F16" s="41">
        <v>52864</v>
      </c>
      <c r="G16" s="39">
        <v>46081</v>
      </c>
      <c r="H16" s="37">
        <v>0</v>
      </c>
      <c r="I16" s="41">
        <v>52864</v>
      </c>
      <c r="J16" s="37" t="s">
        <v>177</v>
      </c>
    </row>
    <row r="17" spans="1:10" s="5" customFormat="1" ht="20.100000000000001" customHeight="1" x14ac:dyDescent="0.2">
      <c r="A17" s="44">
        <v>12</v>
      </c>
      <c r="B17" s="5" t="s">
        <v>21</v>
      </c>
      <c r="C17" s="5" t="s">
        <v>141</v>
      </c>
      <c r="D17" s="37" t="s">
        <v>61</v>
      </c>
      <c r="E17" s="39">
        <v>44687</v>
      </c>
      <c r="F17" s="42">
        <v>33630</v>
      </c>
      <c r="G17" s="39">
        <v>46081</v>
      </c>
      <c r="H17" s="37">
        <v>0</v>
      </c>
      <c r="I17" s="42">
        <v>33630</v>
      </c>
      <c r="J17" s="37" t="s">
        <v>177</v>
      </c>
    </row>
    <row r="18" spans="1:10" s="5" customFormat="1" ht="20.100000000000001" customHeight="1" x14ac:dyDescent="0.2">
      <c r="A18" s="44">
        <v>13</v>
      </c>
      <c r="B18" s="5" t="s">
        <v>22</v>
      </c>
      <c r="C18" s="36" t="s">
        <v>142</v>
      </c>
      <c r="D18" s="37" t="s">
        <v>62</v>
      </c>
      <c r="E18" s="39">
        <v>44722</v>
      </c>
      <c r="F18" s="42">
        <v>8053.5</v>
      </c>
      <c r="G18" s="39">
        <v>46081</v>
      </c>
      <c r="H18" s="37">
        <v>0</v>
      </c>
      <c r="I18" s="42">
        <v>8053.5</v>
      </c>
      <c r="J18" s="37" t="s">
        <v>177</v>
      </c>
    </row>
    <row r="19" spans="1:10" s="5" customFormat="1" ht="20.100000000000001" customHeight="1" x14ac:dyDescent="0.2">
      <c r="A19" s="44">
        <v>14</v>
      </c>
      <c r="B19" s="5" t="s">
        <v>22</v>
      </c>
      <c r="C19" s="5" t="s">
        <v>143</v>
      </c>
      <c r="D19" s="37" t="s">
        <v>63</v>
      </c>
      <c r="E19" s="39">
        <v>44937</v>
      </c>
      <c r="F19" s="42">
        <v>5782</v>
      </c>
      <c r="G19" s="39">
        <v>46081</v>
      </c>
      <c r="H19" s="37">
        <v>0</v>
      </c>
      <c r="I19" s="42">
        <v>5782</v>
      </c>
      <c r="J19" s="37" t="s">
        <v>177</v>
      </c>
    </row>
    <row r="20" spans="1:10" s="5" customFormat="1" ht="20.100000000000001" customHeight="1" x14ac:dyDescent="0.2">
      <c r="A20" s="44">
        <v>15</v>
      </c>
      <c r="B20" s="5" t="s">
        <v>22</v>
      </c>
      <c r="C20" s="5" t="s">
        <v>144</v>
      </c>
      <c r="D20" s="37" t="s">
        <v>64</v>
      </c>
      <c r="E20" s="39">
        <v>44937</v>
      </c>
      <c r="F20" s="42">
        <v>7021</v>
      </c>
      <c r="G20" s="39">
        <v>46081</v>
      </c>
      <c r="H20" s="37">
        <v>0</v>
      </c>
      <c r="I20" s="42">
        <v>7021</v>
      </c>
      <c r="J20" s="37" t="s">
        <v>177</v>
      </c>
    </row>
    <row r="21" spans="1:10" s="5" customFormat="1" ht="20.100000000000001" customHeight="1" x14ac:dyDescent="0.2">
      <c r="A21" s="44">
        <v>16</v>
      </c>
      <c r="B21" s="5" t="s">
        <v>23</v>
      </c>
      <c r="C21" s="5" t="s">
        <v>145</v>
      </c>
      <c r="D21" s="37" t="s">
        <v>65</v>
      </c>
      <c r="E21" s="39">
        <v>45210</v>
      </c>
      <c r="F21" s="42">
        <v>38000</v>
      </c>
      <c r="G21" s="39">
        <v>46081</v>
      </c>
      <c r="H21" s="37">
        <v>0</v>
      </c>
      <c r="I21" s="42">
        <v>38000</v>
      </c>
      <c r="J21" s="37" t="s">
        <v>177</v>
      </c>
    </row>
    <row r="22" spans="1:10" s="5" customFormat="1" ht="20.100000000000001" customHeight="1" x14ac:dyDescent="0.2">
      <c r="A22" s="44">
        <v>17</v>
      </c>
      <c r="B22" s="5" t="s">
        <v>24</v>
      </c>
      <c r="C22" s="5" t="s">
        <v>146</v>
      </c>
      <c r="D22" s="37" t="s">
        <v>66</v>
      </c>
      <c r="E22" s="39">
        <v>45810</v>
      </c>
      <c r="F22" s="42">
        <v>29500</v>
      </c>
      <c r="G22" s="39">
        <v>46081</v>
      </c>
      <c r="H22" s="37">
        <v>0</v>
      </c>
      <c r="I22" s="42">
        <v>29500</v>
      </c>
      <c r="J22" s="37" t="s">
        <v>177</v>
      </c>
    </row>
    <row r="23" spans="1:10" s="5" customFormat="1" ht="20.100000000000001" customHeight="1" x14ac:dyDescent="0.2">
      <c r="A23" s="44">
        <v>18</v>
      </c>
      <c r="B23" s="5" t="s">
        <v>25</v>
      </c>
      <c r="C23" s="5" t="s">
        <v>147</v>
      </c>
      <c r="D23" s="37" t="s">
        <v>67</v>
      </c>
      <c r="E23" s="39">
        <v>45845</v>
      </c>
      <c r="F23" s="42">
        <v>77282.649999999994</v>
      </c>
      <c r="G23" s="39">
        <v>46081</v>
      </c>
      <c r="H23" s="37">
        <v>0</v>
      </c>
      <c r="I23" s="42">
        <v>77282.649999999994</v>
      </c>
      <c r="J23" s="37" t="s">
        <v>177</v>
      </c>
    </row>
    <row r="24" spans="1:10" s="31" customFormat="1" ht="20.100000000000001" customHeight="1" x14ac:dyDescent="0.2">
      <c r="A24" s="44">
        <v>19</v>
      </c>
      <c r="B24" s="5" t="s">
        <v>26</v>
      </c>
      <c r="C24" s="5" t="s">
        <v>148</v>
      </c>
      <c r="D24" s="37" t="s">
        <v>68</v>
      </c>
      <c r="E24" s="39">
        <v>45862</v>
      </c>
      <c r="F24" s="42">
        <v>91666.66</v>
      </c>
      <c r="G24" s="39">
        <v>46081</v>
      </c>
      <c r="H24" s="37">
        <v>0</v>
      </c>
      <c r="I24" s="42">
        <v>91666.66</v>
      </c>
      <c r="J24" s="37" t="s">
        <v>177</v>
      </c>
    </row>
    <row r="25" spans="1:10" s="5" customFormat="1" ht="20.100000000000001" customHeight="1" x14ac:dyDescent="0.2">
      <c r="A25" s="44">
        <v>20</v>
      </c>
      <c r="B25" s="5" t="s">
        <v>27</v>
      </c>
      <c r="C25" s="5" t="s">
        <v>268</v>
      </c>
      <c r="D25" s="37" t="s">
        <v>69</v>
      </c>
      <c r="E25" s="39">
        <v>45863</v>
      </c>
      <c r="F25" s="42">
        <v>16606</v>
      </c>
      <c r="G25" s="39">
        <v>46081</v>
      </c>
      <c r="H25" s="37">
        <v>0</v>
      </c>
      <c r="I25" s="42">
        <v>16606</v>
      </c>
      <c r="J25" s="37" t="s">
        <v>177</v>
      </c>
    </row>
    <row r="26" spans="1:10" s="5" customFormat="1" ht="20.100000000000001" customHeight="1" x14ac:dyDescent="0.2">
      <c r="A26" s="44">
        <v>21</v>
      </c>
      <c r="B26" s="5" t="s">
        <v>28</v>
      </c>
      <c r="C26" s="5" t="s">
        <v>149</v>
      </c>
      <c r="D26" s="37" t="s">
        <v>70</v>
      </c>
      <c r="E26" s="39">
        <v>45930</v>
      </c>
      <c r="F26" s="42">
        <v>9462.42</v>
      </c>
      <c r="G26" s="39">
        <v>46081</v>
      </c>
      <c r="H26" s="37">
        <v>0</v>
      </c>
      <c r="I26" s="42">
        <v>9462.42</v>
      </c>
      <c r="J26" s="37" t="s">
        <v>177</v>
      </c>
    </row>
    <row r="27" spans="1:10" s="5" customFormat="1" ht="20.100000000000001" customHeight="1" x14ac:dyDescent="0.2">
      <c r="A27" s="44">
        <v>22</v>
      </c>
      <c r="B27" s="5" t="s">
        <v>28</v>
      </c>
      <c r="C27" s="5" t="s">
        <v>149</v>
      </c>
      <c r="D27" s="37" t="s">
        <v>71</v>
      </c>
      <c r="E27" s="39">
        <v>45930</v>
      </c>
      <c r="F27" s="42">
        <v>13667.94</v>
      </c>
      <c r="G27" s="39">
        <v>46081</v>
      </c>
      <c r="H27" s="37">
        <v>0</v>
      </c>
      <c r="I27" s="42">
        <v>13667.94</v>
      </c>
      <c r="J27" s="37" t="s">
        <v>177</v>
      </c>
    </row>
    <row r="28" spans="1:10" s="5" customFormat="1" ht="20.100000000000001" customHeight="1" x14ac:dyDescent="0.2">
      <c r="A28" s="44">
        <v>23</v>
      </c>
      <c r="B28" s="5" t="s">
        <v>28</v>
      </c>
      <c r="C28" s="5" t="s">
        <v>149</v>
      </c>
      <c r="D28" s="37" t="s">
        <v>72</v>
      </c>
      <c r="E28" s="39">
        <v>45930</v>
      </c>
      <c r="F28" s="42">
        <v>7009.1</v>
      </c>
      <c r="G28" s="39">
        <v>46081</v>
      </c>
      <c r="H28" s="37">
        <v>0</v>
      </c>
      <c r="I28" s="42">
        <v>7009.1</v>
      </c>
      <c r="J28" s="37" t="s">
        <v>177</v>
      </c>
    </row>
    <row r="29" spans="1:10" s="5" customFormat="1" ht="20.100000000000001" customHeight="1" x14ac:dyDescent="0.2">
      <c r="A29" s="44">
        <v>24</v>
      </c>
      <c r="B29" s="5" t="s">
        <v>28</v>
      </c>
      <c r="C29" s="5" t="s">
        <v>149</v>
      </c>
      <c r="D29" s="37" t="s">
        <v>73</v>
      </c>
      <c r="E29" s="39">
        <v>45930</v>
      </c>
      <c r="F29" s="42">
        <v>11915.64</v>
      </c>
      <c r="G29" s="39">
        <v>46081</v>
      </c>
      <c r="H29" s="37">
        <v>0</v>
      </c>
      <c r="I29" s="42">
        <v>11915.64</v>
      </c>
      <c r="J29" s="37" t="s">
        <v>177</v>
      </c>
    </row>
    <row r="30" spans="1:10" s="5" customFormat="1" ht="20.100000000000001" customHeight="1" x14ac:dyDescent="0.2">
      <c r="A30" s="44">
        <v>25</v>
      </c>
      <c r="B30" s="5" t="s">
        <v>29</v>
      </c>
      <c r="C30" s="5" t="s">
        <v>150</v>
      </c>
      <c r="D30" s="37" t="s">
        <v>74</v>
      </c>
      <c r="E30" s="39">
        <v>45930</v>
      </c>
      <c r="F30" s="42">
        <v>16185.5</v>
      </c>
      <c r="G30" s="39">
        <v>46081</v>
      </c>
      <c r="H30" s="37">
        <v>0</v>
      </c>
      <c r="I30" s="42">
        <v>16185.5</v>
      </c>
      <c r="J30" s="37" t="s">
        <v>177</v>
      </c>
    </row>
    <row r="31" spans="1:10" s="5" customFormat="1" ht="20.100000000000001" customHeight="1" x14ac:dyDescent="0.2">
      <c r="A31" s="44">
        <v>26</v>
      </c>
      <c r="B31" s="5" t="s">
        <v>29</v>
      </c>
      <c r="C31" s="5" t="s">
        <v>150</v>
      </c>
      <c r="D31" s="37" t="s">
        <v>75</v>
      </c>
      <c r="E31" s="39">
        <v>45931</v>
      </c>
      <c r="F31" s="42">
        <v>16163.35</v>
      </c>
      <c r="G31" s="39">
        <v>46081</v>
      </c>
      <c r="H31" s="37">
        <v>0</v>
      </c>
      <c r="I31" s="42">
        <v>16163.35</v>
      </c>
      <c r="J31" s="37" t="s">
        <v>177</v>
      </c>
    </row>
    <row r="32" spans="1:10" s="5" customFormat="1" ht="20.100000000000001" customHeight="1" x14ac:dyDescent="0.2">
      <c r="A32" s="44">
        <v>27</v>
      </c>
      <c r="B32" s="5" t="s">
        <v>269</v>
      </c>
      <c r="C32" s="5" t="s">
        <v>151</v>
      </c>
      <c r="D32" s="37" t="s">
        <v>76</v>
      </c>
      <c r="E32" s="39">
        <v>45936</v>
      </c>
      <c r="F32" s="42">
        <v>22656</v>
      </c>
      <c r="G32" s="39">
        <v>46081</v>
      </c>
      <c r="H32" s="37">
        <v>0</v>
      </c>
      <c r="I32" s="42">
        <v>22656</v>
      </c>
      <c r="J32" s="37" t="s">
        <v>177</v>
      </c>
    </row>
    <row r="33" spans="1:10" s="5" customFormat="1" ht="20.100000000000001" customHeight="1" x14ac:dyDescent="0.2">
      <c r="A33" s="44">
        <v>28</v>
      </c>
      <c r="B33" s="5" t="s">
        <v>31</v>
      </c>
      <c r="C33" s="5" t="s">
        <v>152</v>
      </c>
      <c r="D33" s="37" t="s">
        <v>77</v>
      </c>
      <c r="E33" s="39">
        <v>45943</v>
      </c>
      <c r="F33" s="42">
        <v>17348.48</v>
      </c>
      <c r="G33" s="39">
        <v>46081</v>
      </c>
      <c r="H33" s="37">
        <v>0</v>
      </c>
      <c r="I33" s="42">
        <v>17348.48</v>
      </c>
      <c r="J33" s="37" t="s">
        <v>177</v>
      </c>
    </row>
    <row r="34" spans="1:10" s="5" customFormat="1" ht="20.100000000000001" customHeight="1" x14ac:dyDescent="0.2">
      <c r="A34" s="44">
        <v>29</v>
      </c>
      <c r="B34" s="31" t="s">
        <v>32</v>
      </c>
      <c r="C34" s="5" t="s">
        <v>153</v>
      </c>
      <c r="D34" s="37" t="s">
        <v>78</v>
      </c>
      <c r="E34" s="39">
        <v>45943</v>
      </c>
      <c r="F34" s="42">
        <v>15518.4</v>
      </c>
      <c r="G34" s="39">
        <v>46081</v>
      </c>
      <c r="H34" s="37">
        <v>0</v>
      </c>
      <c r="I34" s="42">
        <v>15518.4</v>
      </c>
      <c r="J34" s="37" t="s">
        <v>177</v>
      </c>
    </row>
    <row r="35" spans="1:10" s="5" customFormat="1" ht="20.100000000000001" customHeight="1" x14ac:dyDescent="0.2">
      <c r="A35" s="44">
        <v>30</v>
      </c>
      <c r="B35" s="5" t="s">
        <v>33</v>
      </c>
      <c r="C35" s="5" t="s">
        <v>153</v>
      </c>
      <c r="D35" s="37" t="s">
        <v>79</v>
      </c>
      <c r="E35" s="39">
        <v>45943</v>
      </c>
      <c r="F35" s="42">
        <v>10841.84</v>
      </c>
      <c r="G35" s="39">
        <v>46081</v>
      </c>
      <c r="H35" s="37">
        <v>0</v>
      </c>
      <c r="I35" s="42">
        <v>10841.84</v>
      </c>
      <c r="J35" s="37" t="s">
        <v>177</v>
      </c>
    </row>
    <row r="36" spans="1:10" s="5" customFormat="1" ht="20.100000000000001" customHeight="1" x14ac:dyDescent="0.2">
      <c r="A36" s="44">
        <v>31</v>
      </c>
      <c r="B36" s="5" t="s">
        <v>33</v>
      </c>
      <c r="C36" s="5" t="s">
        <v>153</v>
      </c>
      <c r="D36" s="37" t="s">
        <v>80</v>
      </c>
      <c r="E36" s="39">
        <v>45943</v>
      </c>
      <c r="F36" s="42">
        <v>17289.75</v>
      </c>
      <c r="G36" s="39">
        <v>46081</v>
      </c>
      <c r="H36" s="37">
        <v>0</v>
      </c>
      <c r="I36" s="42">
        <v>17289.75</v>
      </c>
      <c r="J36" s="37" t="s">
        <v>177</v>
      </c>
    </row>
    <row r="37" spans="1:10" s="5" customFormat="1" ht="20.100000000000001" customHeight="1" x14ac:dyDescent="0.2">
      <c r="A37" s="44">
        <v>32</v>
      </c>
      <c r="B37" s="5" t="s">
        <v>33</v>
      </c>
      <c r="C37" s="5" t="s">
        <v>153</v>
      </c>
      <c r="D37" s="37" t="s">
        <v>81</v>
      </c>
      <c r="E37" s="39">
        <v>45943</v>
      </c>
      <c r="F37" s="42">
        <v>10841.84</v>
      </c>
      <c r="G37" s="39">
        <v>46081</v>
      </c>
      <c r="H37" s="37">
        <v>0</v>
      </c>
      <c r="I37" s="42">
        <v>10841.84</v>
      </c>
      <c r="J37" s="37" t="s">
        <v>177</v>
      </c>
    </row>
    <row r="38" spans="1:10" s="5" customFormat="1" ht="20.100000000000001" customHeight="1" x14ac:dyDescent="0.2">
      <c r="A38" s="44">
        <v>33</v>
      </c>
      <c r="B38" s="5" t="s">
        <v>29</v>
      </c>
      <c r="C38" s="5" t="s">
        <v>150</v>
      </c>
      <c r="D38" s="37" t="s">
        <v>82</v>
      </c>
      <c r="E38" s="39">
        <v>45950</v>
      </c>
      <c r="F38" s="42">
        <v>26621.01</v>
      </c>
      <c r="G38" s="39">
        <v>46081</v>
      </c>
      <c r="H38" s="37">
        <v>0</v>
      </c>
      <c r="I38" s="42">
        <v>26621.01</v>
      </c>
      <c r="J38" s="37" t="s">
        <v>177</v>
      </c>
    </row>
    <row r="39" spans="1:10" s="5" customFormat="1" ht="20.100000000000001" customHeight="1" x14ac:dyDescent="0.2">
      <c r="A39" s="44">
        <v>34</v>
      </c>
      <c r="B39" s="5" t="s">
        <v>18</v>
      </c>
      <c r="C39" s="5" t="s">
        <v>154</v>
      </c>
      <c r="D39" s="37" t="s">
        <v>83</v>
      </c>
      <c r="E39" s="39">
        <v>45958</v>
      </c>
      <c r="F39" s="42">
        <v>710445.96</v>
      </c>
      <c r="G39" s="39">
        <v>46081</v>
      </c>
      <c r="H39" s="37">
        <v>0</v>
      </c>
      <c r="I39" s="42">
        <v>710445.96</v>
      </c>
      <c r="J39" s="37" t="s">
        <v>177</v>
      </c>
    </row>
    <row r="40" spans="1:10" s="5" customFormat="1" ht="20.100000000000001" customHeight="1" x14ac:dyDescent="0.2">
      <c r="A40" s="44">
        <v>35</v>
      </c>
      <c r="B40" s="31" t="s">
        <v>34</v>
      </c>
      <c r="C40" s="5" t="s">
        <v>270</v>
      </c>
      <c r="D40" s="37" t="s">
        <v>84</v>
      </c>
      <c r="E40" s="39">
        <v>45968</v>
      </c>
      <c r="F40" s="42">
        <v>65000</v>
      </c>
      <c r="G40" s="39">
        <v>46081</v>
      </c>
      <c r="H40" s="37">
        <v>0</v>
      </c>
      <c r="I40" s="42">
        <v>65000</v>
      </c>
      <c r="J40" s="37" t="s">
        <v>177</v>
      </c>
    </row>
    <row r="41" spans="1:10" s="5" customFormat="1" ht="20.100000000000001" customHeight="1" x14ac:dyDescent="0.2">
      <c r="A41" s="44">
        <v>36</v>
      </c>
      <c r="B41" s="31" t="s">
        <v>34</v>
      </c>
      <c r="C41" s="5" t="s">
        <v>271</v>
      </c>
      <c r="D41" s="37" t="s">
        <v>85</v>
      </c>
      <c r="E41" s="39">
        <v>45968</v>
      </c>
      <c r="F41" s="42">
        <v>255000</v>
      </c>
      <c r="G41" s="39">
        <v>46081</v>
      </c>
      <c r="H41" s="37">
        <v>0</v>
      </c>
      <c r="I41" s="42">
        <v>255000</v>
      </c>
      <c r="J41" s="37" t="s">
        <v>177</v>
      </c>
    </row>
    <row r="42" spans="1:10" s="5" customFormat="1" ht="20.100000000000001" customHeight="1" x14ac:dyDescent="0.2">
      <c r="A42" s="44">
        <v>37</v>
      </c>
      <c r="B42" s="5" t="s">
        <v>35</v>
      </c>
      <c r="C42" s="5" t="s">
        <v>272</v>
      </c>
      <c r="D42" s="37" t="s">
        <v>86</v>
      </c>
      <c r="E42" s="39">
        <v>45972</v>
      </c>
      <c r="F42" s="42">
        <v>5900</v>
      </c>
      <c r="G42" s="39">
        <v>46081</v>
      </c>
      <c r="H42" s="37">
        <v>0</v>
      </c>
      <c r="I42" s="42">
        <v>5900</v>
      </c>
      <c r="J42" s="37" t="s">
        <v>177</v>
      </c>
    </row>
    <row r="43" spans="1:10" s="5" customFormat="1" ht="20.100000000000001" customHeight="1" x14ac:dyDescent="0.2">
      <c r="A43" s="44">
        <v>38</v>
      </c>
      <c r="B43" s="5" t="s">
        <v>30</v>
      </c>
      <c r="C43" s="5" t="s">
        <v>155</v>
      </c>
      <c r="D43" s="37" t="s">
        <v>87</v>
      </c>
      <c r="E43" s="39">
        <v>45972</v>
      </c>
      <c r="F43" s="42">
        <v>22656</v>
      </c>
      <c r="G43" s="39">
        <v>46081</v>
      </c>
      <c r="H43" s="37">
        <v>0</v>
      </c>
      <c r="I43" s="42">
        <v>22656</v>
      </c>
      <c r="J43" s="37" t="s">
        <v>177</v>
      </c>
    </row>
    <row r="44" spans="1:10" s="5" customFormat="1" ht="20.100000000000001" customHeight="1" x14ac:dyDescent="0.2">
      <c r="A44" s="44">
        <v>39</v>
      </c>
      <c r="B44" s="5" t="s">
        <v>36</v>
      </c>
      <c r="C44" s="5" t="s">
        <v>273</v>
      </c>
      <c r="D44" s="37" t="s">
        <v>88</v>
      </c>
      <c r="E44" s="39">
        <v>45978</v>
      </c>
      <c r="F44" s="42">
        <v>99710</v>
      </c>
      <c r="G44" s="39">
        <v>46081</v>
      </c>
      <c r="H44" s="37">
        <v>0</v>
      </c>
      <c r="I44" s="42">
        <v>99710</v>
      </c>
      <c r="J44" s="37" t="s">
        <v>177</v>
      </c>
    </row>
    <row r="45" spans="1:10" s="5" customFormat="1" ht="20.100000000000001" customHeight="1" x14ac:dyDescent="0.2">
      <c r="A45" s="44">
        <v>40</v>
      </c>
      <c r="B45" s="5" t="s">
        <v>24</v>
      </c>
      <c r="C45" s="5" t="s">
        <v>156</v>
      </c>
      <c r="D45" s="37" t="s">
        <v>89</v>
      </c>
      <c r="E45" s="39">
        <v>45978</v>
      </c>
      <c r="F45" s="42">
        <v>29500</v>
      </c>
      <c r="G45" s="39">
        <v>46081</v>
      </c>
      <c r="H45" s="37">
        <v>0</v>
      </c>
      <c r="I45" s="42">
        <v>29500</v>
      </c>
      <c r="J45" s="37" t="s">
        <v>177</v>
      </c>
    </row>
    <row r="46" spans="1:10" s="5" customFormat="1" ht="20.100000000000001" customHeight="1" x14ac:dyDescent="0.2">
      <c r="A46" s="44">
        <v>41</v>
      </c>
      <c r="B46" s="5" t="s">
        <v>37</v>
      </c>
      <c r="C46" s="5" t="s">
        <v>157</v>
      </c>
      <c r="D46" s="37" t="s">
        <v>90</v>
      </c>
      <c r="E46" s="39">
        <v>45988</v>
      </c>
      <c r="F46" s="42">
        <v>122513.5</v>
      </c>
      <c r="G46" s="39">
        <v>46081</v>
      </c>
      <c r="H46" s="37">
        <v>0</v>
      </c>
      <c r="I46" s="42">
        <v>122513.5</v>
      </c>
      <c r="J46" s="37" t="s">
        <v>177</v>
      </c>
    </row>
    <row r="47" spans="1:10" s="5" customFormat="1" ht="20.100000000000001" customHeight="1" x14ac:dyDescent="0.2">
      <c r="A47" s="44">
        <v>42</v>
      </c>
      <c r="B47" s="31" t="s">
        <v>38</v>
      </c>
      <c r="C47" s="5" t="s">
        <v>158</v>
      </c>
      <c r="D47" s="37" t="s">
        <v>91</v>
      </c>
      <c r="E47" s="39">
        <v>45992</v>
      </c>
      <c r="F47" s="42">
        <v>4984.74</v>
      </c>
      <c r="G47" s="39">
        <v>46081</v>
      </c>
      <c r="H47" s="37">
        <v>0</v>
      </c>
      <c r="I47" s="42">
        <v>4984.74</v>
      </c>
      <c r="J47" s="37" t="s">
        <v>177</v>
      </c>
    </row>
    <row r="48" spans="1:10" s="5" customFormat="1" ht="20.100000000000001" customHeight="1" x14ac:dyDescent="0.2">
      <c r="A48" s="44">
        <v>43</v>
      </c>
      <c r="B48" s="31" t="s">
        <v>38</v>
      </c>
      <c r="C48" s="5" t="s">
        <v>158</v>
      </c>
      <c r="D48" s="37" t="s">
        <v>92</v>
      </c>
      <c r="E48" s="39">
        <v>45992</v>
      </c>
      <c r="F48" s="42">
        <v>8749.16</v>
      </c>
      <c r="G48" s="39">
        <v>46081</v>
      </c>
      <c r="H48" s="37">
        <v>0</v>
      </c>
      <c r="I48" s="42">
        <v>8749.16</v>
      </c>
      <c r="J48" s="37" t="s">
        <v>177</v>
      </c>
    </row>
    <row r="49" spans="1:10" s="5" customFormat="1" ht="20.100000000000001" customHeight="1" x14ac:dyDescent="0.2">
      <c r="A49" s="44">
        <v>44</v>
      </c>
      <c r="B49" s="31" t="s">
        <v>38</v>
      </c>
      <c r="C49" s="5" t="s">
        <v>158</v>
      </c>
      <c r="D49" s="37" t="s">
        <v>93</v>
      </c>
      <c r="E49" s="39">
        <v>45992</v>
      </c>
      <c r="F49" s="42">
        <v>4374.58</v>
      </c>
      <c r="G49" s="39">
        <v>46081</v>
      </c>
      <c r="H49" s="37">
        <v>0</v>
      </c>
      <c r="I49" s="42">
        <v>4374.58</v>
      </c>
      <c r="J49" s="37" t="s">
        <v>177</v>
      </c>
    </row>
    <row r="50" spans="1:10" s="5" customFormat="1" ht="20.100000000000001" customHeight="1" x14ac:dyDescent="0.2">
      <c r="A50" s="44">
        <v>45</v>
      </c>
      <c r="B50" s="31" t="s">
        <v>38</v>
      </c>
      <c r="C50" s="5" t="s">
        <v>158</v>
      </c>
      <c r="D50" s="37" t="s">
        <v>94</v>
      </c>
      <c r="E50" s="39">
        <v>45992</v>
      </c>
      <c r="F50" s="42">
        <v>8749.16</v>
      </c>
      <c r="G50" s="39">
        <v>46081</v>
      </c>
      <c r="H50" s="37">
        <v>0</v>
      </c>
      <c r="I50" s="42">
        <v>8749.16</v>
      </c>
      <c r="J50" s="37" t="s">
        <v>177</v>
      </c>
    </row>
    <row r="51" spans="1:10" s="5" customFormat="1" ht="20.100000000000001" customHeight="1" x14ac:dyDescent="0.2">
      <c r="A51" s="44">
        <v>46</v>
      </c>
      <c r="B51" s="5" t="s">
        <v>34</v>
      </c>
      <c r="C51" s="5" t="s">
        <v>274</v>
      </c>
      <c r="D51" s="37" t="s">
        <v>95</v>
      </c>
      <c r="E51" s="39">
        <v>45993</v>
      </c>
      <c r="F51" s="42">
        <v>110000</v>
      </c>
      <c r="G51" s="39">
        <v>46081</v>
      </c>
      <c r="H51" s="37">
        <v>0</v>
      </c>
      <c r="I51" s="42">
        <v>110000</v>
      </c>
      <c r="J51" s="37" t="s">
        <v>177</v>
      </c>
    </row>
    <row r="52" spans="1:10" s="5" customFormat="1" ht="20.100000000000001" customHeight="1" x14ac:dyDescent="0.2">
      <c r="A52" s="44">
        <v>47</v>
      </c>
      <c r="B52" s="5" t="s">
        <v>34</v>
      </c>
      <c r="C52" s="5" t="s">
        <v>275</v>
      </c>
      <c r="D52" s="37" t="s">
        <v>96</v>
      </c>
      <c r="E52" s="39">
        <v>45993</v>
      </c>
      <c r="F52" s="42">
        <v>70000</v>
      </c>
      <c r="G52" s="39">
        <v>46081</v>
      </c>
      <c r="H52" s="37">
        <v>0</v>
      </c>
      <c r="I52" s="42">
        <v>70000</v>
      </c>
      <c r="J52" s="37" t="s">
        <v>177</v>
      </c>
    </row>
    <row r="53" spans="1:10" s="5" customFormat="1" ht="20.100000000000001" customHeight="1" x14ac:dyDescent="0.2">
      <c r="A53" s="44">
        <v>48</v>
      </c>
      <c r="B53" s="5" t="s">
        <v>34</v>
      </c>
      <c r="C53" s="5" t="s">
        <v>276</v>
      </c>
      <c r="D53" s="37" t="s">
        <v>97</v>
      </c>
      <c r="E53" s="39">
        <v>45993</v>
      </c>
      <c r="F53" s="42">
        <v>65000</v>
      </c>
      <c r="G53" s="39">
        <v>46081</v>
      </c>
      <c r="H53" s="37">
        <v>0</v>
      </c>
      <c r="I53" s="42">
        <v>65000</v>
      </c>
      <c r="J53" s="37" t="s">
        <v>177</v>
      </c>
    </row>
    <row r="54" spans="1:10" s="5" customFormat="1" ht="20.100000000000001" customHeight="1" x14ac:dyDescent="0.2">
      <c r="A54" s="44">
        <v>49</v>
      </c>
      <c r="B54" s="5" t="s">
        <v>34</v>
      </c>
      <c r="C54" s="5" t="s">
        <v>277</v>
      </c>
      <c r="D54" s="37" t="s">
        <v>98</v>
      </c>
      <c r="E54" s="39">
        <v>45993</v>
      </c>
      <c r="F54" s="42">
        <v>150000</v>
      </c>
      <c r="G54" s="39">
        <v>46081</v>
      </c>
      <c r="H54" s="37">
        <v>0</v>
      </c>
      <c r="I54" s="42">
        <v>150000</v>
      </c>
      <c r="J54" s="37" t="s">
        <v>177</v>
      </c>
    </row>
    <row r="55" spans="1:10" s="5" customFormat="1" ht="20.100000000000001" customHeight="1" x14ac:dyDescent="0.2">
      <c r="A55" s="44">
        <v>50</v>
      </c>
      <c r="B55" s="5" t="s">
        <v>34</v>
      </c>
      <c r="C55" s="5" t="s">
        <v>278</v>
      </c>
      <c r="D55" s="37" t="s">
        <v>99</v>
      </c>
      <c r="E55" s="39">
        <v>45993</v>
      </c>
      <c r="F55" s="42">
        <v>255000</v>
      </c>
      <c r="G55" s="39">
        <v>46081</v>
      </c>
      <c r="H55" s="37">
        <v>0</v>
      </c>
      <c r="I55" s="42">
        <v>255000</v>
      </c>
      <c r="J55" s="37" t="s">
        <v>177</v>
      </c>
    </row>
    <row r="56" spans="1:10" s="5" customFormat="1" ht="20.100000000000001" customHeight="1" x14ac:dyDescent="0.2">
      <c r="A56" s="44">
        <v>51</v>
      </c>
      <c r="B56" s="5" t="s">
        <v>39</v>
      </c>
      <c r="C56" s="5" t="s">
        <v>159</v>
      </c>
      <c r="D56" s="37" t="s">
        <v>100</v>
      </c>
      <c r="E56" s="39">
        <v>46001</v>
      </c>
      <c r="F56" s="42">
        <v>7670</v>
      </c>
      <c r="G56" s="39">
        <v>46081</v>
      </c>
      <c r="H56" s="37">
        <v>0</v>
      </c>
      <c r="I56" s="42">
        <v>7670</v>
      </c>
      <c r="J56" s="37" t="s">
        <v>177</v>
      </c>
    </row>
    <row r="57" spans="1:10" s="5" customFormat="1" ht="20.100000000000001" customHeight="1" x14ac:dyDescent="0.2">
      <c r="A57" s="44">
        <v>52</v>
      </c>
      <c r="B57" s="5" t="s">
        <v>36</v>
      </c>
      <c r="C57" s="5" t="s">
        <v>279</v>
      </c>
      <c r="D57" s="37" t="s">
        <v>101</v>
      </c>
      <c r="E57" s="39">
        <v>46006</v>
      </c>
      <c r="F57" s="42">
        <v>99710</v>
      </c>
      <c r="G57" s="39">
        <v>46081</v>
      </c>
      <c r="H57" s="37">
        <v>0</v>
      </c>
      <c r="I57" s="42">
        <v>99710</v>
      </c>
      <c r="J57" s="37" t="s">
        <v>177</v>
      </c>
    </row>
    <row r="58" spans="1:10" s="5" customFormat="1" ht="20.100000000000001" customHeight="1" x14ac:dyDescent="0.2">
      <c r="A58" s="44">
        <v>53</v>
      </c>
      <c r="B58" s="5" t="s">
        <v>40</v>
      </c>
      <c r="C58" s="5" t="s">
        <v>160</v>
      </c>
      <c r="D58" s="37" t="s">
        <v>76</v>
      </c>
      <c r="E58" s="39">
        <v>46007</v>
      </c>
      <c r="F58" s="42">
        <v>837377.78</v>
      </c>
      <c r="G58" s="39">
        <v>46081</v>
      </c>
      <c r="H58" s="37">
        <v>0</v>
      </c>
      <c r="I58" s="42">
        <v>837377.78</v>
      </c>
      <c r="J58" s="37" t="s">
        <v>177</v>
      </c>
    </row>
    <row r="59" spans="1:10" s="5" customFormat="1" ht="20.100000000000001" customHeight="1" x14ac:dyDescent="0.2">
      <c r="A59" s="44">
        <v>54</v>
      </c>
      <c r="B59" s="5" t="s">
        <v>41</v>
      </c>
      <c r="C59" s="5" t="s">
        <v>161</v>
      </c>
      <c r="D59" s="37" t="s">
        <v>102</v>
      </c>
      <c r="E59" s="39">
        <v>46007</v>
      </c>
      <c r="F59" s="42">
        <v>597375</v>
      </c>
      <c r="G59" s="39">
        <v>46081</v>
      </c>
      <c r="H59" s="37">
        <v>0</v>
      </c>
      <c r="I59" s="42">
        <v>597375</v>
      </c>
      <c r="J59" s="37" t="s">
        <v>177</v>
      </c>
    </row>
    <row r="60" spans="1:10" s="5" customFormat="1" ht="20.100000000000001" customHeight="1" x14ac:dyDescent="0.2">
      <c r="A60" s="44">
        <v>55</v>
      </c>
      <c r="B60" s="31" t="s">
        <v>38</v>
      </c>
      <c r="C60" s="5" t="s">
        <v>158</v>
      </c>
      <c r="D60" s="37" t="s">
        <v>103</v>
      </c>
      <c r="E60" s="39">
        <v>46009</v>
      </c>
      <c r="F60" s="42">
        <v>4374.58</v>
      </c>
      <c r="G60" s="39">
        <v>46081</v>
      </c>
      <c r="H60" s="37">
        <v>0</v>
      </c>
      <c r="I60" s="42">
        <v>4374.58</v>
      </c>
      <c r="J60" s="37" t="s">
        <v>177</v>
      </c>
    </row>
    <row r="61" spans="1:10" s="5" customFormat="1" ht="20.100000000000001" customHeight="1" x14ac:dyDescent="0.2">
      <c r="A61" s="44">
        <v>56</v>
      </c>
      <c r="B61" s="31" t="s">
        <v>38</v>
      </c>
      <c r="C61" s="5" t="s">
        <v>158</v>
      </c>
      <c r="D61" s="37" t="s">
        <v>104</v>
      </c>
      <c r="E61" s="39">
        <v>46009</v>
      </c>
      <c r="F61" s="42">
        <v>2044.06</v>
      </c>
      <c r="G61" s="39">
        <v>46081</v>
      </c>
      <c r="H61" s="37">
        <v>0</v>
      </c>
      <c r="I61" s="42">
        <v>2044.06</v>
      </c>
      <c r="J61" s="37" t="s">
        <v>177</v>
      </c>
    </row>
    <row r="62" spans="1:10" s="5" customFormat="1" ht="20.100000000000001" customHeight="1" x14ac:dyDescent="0.2">
      <c r="A62" s="44">
        <v>57</v>
      </c>
      <c r="B62" s="5" t="s">
        <v>42</v>
      </c>
      <c r="C62" s="5" t="s">
        <v>162</v>
      </c>
      <c r="D62" s="37" t="s">
        <v>105</v>
      </c>
      <c r="E62" s="39">
        <v>46010</v>
      </c>
      <c r="F62" s="42">
        <v>39117</v>
      </c>
      <c r="G62" s="39">
        <v>46081</v>
      </c>
      <c r="H62" s="37">
        <v>0</v>
      </c>
      <c r="I62" s="42">
        <v>39117</v>
      </c>
      <c r="J62" s="37" t="s">
        <v>177</v>
      </c>
    </row>
    <row r="63" spans="1:10" s="5" customFormat="1" ht="20.100000000000001" customHeight="1" x14ac:dyDescent="0.2">
      <c r="A63" s="44">
        <v>58</v>
      </c>
      <c r="B63" s="5" t="s">
        <v>43</v>
      </c>
      <c r="C63" s="5" t="s">
        <v>163</v>
      </c>
      <c r="D63" s="37" t="s">
        <v>106</v>
      </c>
      <c r="E63" s="39">
        <v>46010</v>
      </c>
      <c r="F63" s="42">
        <v>12800</v>
      </c>
      <c r="G63" s="39">
        <v>46081</v>
      </c>
      <c r="H63" s="37">
        <v>0</v>
      </c>
      <c r="I63" s="42">
        <v>12800</v>
      </c>
      <c r="J63" s="37" t="s">
        <v>177</v>
      </c>
    </row>
    <row r="64" spans="1:10" s="5" customFormat="1" ht="20.100000000000001" customHeight="1" x14ac:dyDescent="0.2">
      <c r="A64" s="44">
        <v>59</v>
      </c>
      <c r="B64" s="5" t="s">
        <v>44</v>
      </c>
      <c r="C64" s="5" t="s">
        <v>164</v>
      </c>
      <c r="D64" s="38" t="s">
        <v>107</v>
      </c>
      <c r="E64" s="39">
        <v>46019</v>
      </c>
      <c r="F64" s="42">
        <v>192343</v>
      </c>
      <c r="G64" s="39">
        <v>46081</v>
      </c>
      <c r="H64" s="37">
        <v>0</v>
      </c>
      <c r="I64" s="42">
        <v>192343</v>
      </c>
      <c r="J64" s="37" t="s">
        <v>177</v>
      </c>
    </row>
    <row r="65" spans="1:13" s="5" customFormat="1" ht="20.100000000000001" customHeight="1" x14ac:dyDescent="0.2">
      <c r="A65" s="44">
        <v>60</v>
      </c>
      <c r="B65" s="5" t="s">
        <v>45</v>
      </c>
      <c r="C65" s="5" t="s">
        <v>280</v>
      </c>
      <c r="D65" s="37" t="s">
        <v>108</v>
      </c>
      <c r="E65" s="39">
        <v>46020</v>
      </c>
      <c r="F65" s="42">
        <v>5900</v>
      </c>
      <c r="G65" s="39">
        <v>46081</v>
      </c>
      <c r="H65" s="37">
        <v>0</v>
      </c>
      <c r="I65" s="42">
        <v>5900</v>
      </c>
      <c r="J65" s="37" t="s">
        <v>177</v>
      </c>
    </row>
    <row r="66" spans="1:13" s="5" customFormat="1" ht="20.100000000000001" customHeight="1" x14ac:dyDescent="0.2">
      <c r="A66" s="44">
        <v>61</v>
      </c>
      <c r="B66" s="5" t="s">
        <v>46</v>
      </c>
      <c r="C66" s="5" t="s">
        <v>165</v>
      </c>
      <c r="D66" s="37" t="s">
        <v>109</v>
      </c>
      <c r="E66" s="39">
        <v>46020</v>
      </c>
      <c r="F66" s="42">
        <v>92069.7</v>
      </c>
      <c r="G66" s="39">
        <v>46081</v>
      </c>
      <c r="H66" s="37">
        <v>0</v>
      </c>
      <c r="I66" s="42">
        <v>92069.7</v>
      </c>
      <c r="J66" s="37" t="s">
        <v>177</v>
      </c>
    </row>
    <row r="67" spans="1:13" s="5" customFormat="1" ht="20.100000000000001" customHeight="1" x14ac:dyDescent="0.2">
      <c r="A67" s="44">
        <v>62</v>
      </c>
      <c r="B67" s="5" t="s">
        <v>47</v>
      </c>
      <c r="C67" s="5" t="s">
        <v>166</v>
      </c>
      <c r="D67" s="37" t="s">
        <v>110</v>
      </c>
      <c r="E67" s="39">
        <v>46020</v>
      </c>
      <c r="F67" s="42">
        <v>23500</v>
      </c>
      <c r="G67" s="39">
        <v>46081</v>
      </c>
      <c r="H67" s="37">
        <v>0</v>
      </c>
      <c r="I67" s="42">
        <v>23500</v>
      </c>
      <c r="J67" s="37" t="s">
        <v>177</v>
      </c>
    </row>
    <row r="68" spans="1:13" s="5" customFormat="1" ht="20.100000000000001" customHeight="1" x14ac:dyDescent="0.2">
      <c r="A68" s="44">
        <v>63</v>
      </c>
      <c r="B68" s="5" t="s">
        <v>48</v>
      </c>
      <c r="C68" s="5" t="s">
        <v>167</v>
      </c>
      <c r="D68" s="37" t="s">
        <v>111</v>
      </c>
      <c r="E68" s="39">
        <v>46020</v>
      </c>
      <c r="F68" s="42">
        <v>730892</v>
      </c>
      <c r="G68" s="39">
        <v>46081</v>
      </c>
      <c r="H68" s="37">
        <v>0</v>
      </c>
      <c r="I68" s="42">
        <v>730892</v>
      </c>
      <c r="J68" s="37" t="s">
        <v>177</v>
      </c>
    </row>
    <row r="69" spans="1:13" s="5" customFormat="1" ht="20.100000000000001" customHeight="1" x14ac:dyDescent="0.2">
      <c r="A69" s="44">
        <v>64</v>
      </c>
      <c r="B69" s="5" t="s">
        <v>29</v>
      </c>
      <c r="C69" s="5" t="s">
        <v>150</v>
      </c>
      <c r="D69" s="37" t="s">
        <v>112</v>
      </c>
      <c r="E69" s="39">
        <v>46020</v>
      </c>
      <c r="F69" s="42">
        <v>6365.15</v>
      </c>
      <c r="G69" s="39">
        <v>46081</v>
      </c>
      <c r="H69" s="37">
        <v>0</v>
      </c>
      <c r="I69" s="42">
        <v>6365.15</v>
      </c>
      <c r="J69" s="37" t="s">
        <v>177</v>
      </c>
    </row>
    <row r="70" spans="1:13" s="5" customFormat="1" ht="20.100000000000001" customHeight="1" x14ac:dyDescent="0.2">
      <c r="A70" s="44">
        <v>65</v>
      </c>
      <c r="B70" s="5" t="s">
        <v>49</v>
      </c>
      <c r="C70" s="5" t="s">
        <v>168</v>
      </c>
      <c r="D70" s="37" t="s">
        <v>113</v>
      </c>
      <c r="E70" s="39">
        <v>46020</v>
      </c>
      <c r="F70" s="42">
        <v>9663.2800000000007</v>
      </c>
      <c r="G70" s="39">
        <v>46081</v>
      </c>
      <c r="H70" s="37">
        <v>0</v>
      </c>
      <c r="I70" s="42">
        <v>9663.2800000000007</v>
      </c>
      <c r="J70" s="37" t="s">
        <v>177</v>
      </c>
    </row>
    <row r="71" spans="1:13" s="5" customFormat="1" ht="20.100000000000001" customHeight="1" x14ac:dyDescent="0.2">
      <c r="A71" s="44">
        <v>66</v>
      </c>
      <c r="B71" s="5" t="s">
        <v>50</v>
      </c>
      <c r="C71" s="5" t="s">
        <v>169</v>
      </c>
      <c r="D71" s="37" t="s">
        <v>114</v>
      </c>
      <c r="E71" s="39">
        <v>46020</v>
      </c>
      <c r="F71" s="42">
        <v>52970.7</v>
      </c>
      <c r="G71" s="39">
        <v>46081</v>
      </c>
      <c r="H71" s="37">
        <v>0</v>
      </c>
      <c r="I71" s="42">
        <v>52970.7</v>
      </c>
      <c r="J71" s="37" t="s">
        <v>177</v>
      </c>
    </row>
    <row r="72" spans="1:13" s="5" customFormat="1" ht="20.100000000000001" customHeight="1" x14ac:dyDescent="0.2">
      <c r="A72" s="44">
        <v>67</v>
      </c>
      <c r="B72" s="5" t="s">
        <v>34</v>
      </c>
      <c r="C72" s="5" t="s">
        <v>281</v>
      </c>
      <c r="D72" s="37" t="s">
        <v>115</v>
      </c>
      <c r="E72" s="39">
        <v>46028</v>
      </c>
      <c r="F72" s="42">
        <v>110000</v>
      </c>
      <c r="G72" s="39">
        <v>46081</v>
      </c>
      <c r="H72" s="37">
        <v>0</v>
      </c>
      <c r="I72" s="42">
        <v>110000</v>
      </c>
      <c r="J72" s="37" t="s">
        <v>177</v>
      </c>
    </row>
    <row r="73" spans="1:13" s="50" customFormat="1" ht="20.100000000000001" customHeight="1" x14ac:dyDescent="0.2">
      <c r="A73" s="44">
        <v>68</v>
      </c>
      <c r="B73" s="5" t="s">
        <v>34</v>
      </c>
      <c r="C73" s="5" t="s">
        <v>282</v>
      </c>
      <c r="D73" s="37" t="s">
        <v>116</v>
      </c>
      <c r="E73" s="39">
        <v>46028</v>
      </c>
      <c r="F73" s="42">
        <v>70000</v>
      </c>
      <c r="G73" s="39">
        <v>46081</v>
      </c>
      <c r="H73" s="37">
        <v>0</v>
      </c>
      <c r="I73" s="42">
        <v>70000</v>
      </c>
      <c r="J73" s="37" t="s">
        <v>177</v>
      </c>
      <c r="K73" s="49"/>
    </row>
    <row r="74" spans="1:13" s="5" customFormat="1" ht="20.100000000000001" customHeight="1" x14ac:dyDescent="0.2">
      <c r="A74" s="44">
        <v>69</v>
      </c>
      <c r="B74" s="5" t="s">
        <v>34</v>
      </c>
      <c r="C74" s="5" t="s">
        <v>283</v>
      </c>
      <c r="D74" s="37" t="s">
        <v>117</v>
      </c>
      <c r="E74" s="39">
        <v>46028</v>
      </c>
      <c r="F74" s="42">
        <v>65000</v>
      </c>
      <c r="G74" s="39">
        <v>46081</v>
      </c>
      <c r="H74" s="37">
        <v>0</v>
      </c>
      <c r="I74" s="42">
        <v>65000</v>
      </c>
      <c r="J74" s="37" t="s">
        <v>177</v>
      </c>
      <c r="K74" s="51"/>
    </row>
    <row r="75" spans="1:13" s="5" customFormat="1" ht="20.100000000000001" customHeight="1" x14ac:dyDescent="0.2">
      <c r="A75" s="44">
        <v>70</v>
      </c>
      <c r="B75" s="5" t="s">
        <v>34</v>
      </c>
      <c r="C75" s="5" t="s">
        <v>284</v>
      </c>
      <c r="D75" s="37" t="s">
        <v>118</v>
      </c>
      <c r="E75" s="39">
        <v>46028</v>
      </c>
      <c r="F75" s="42">
        <v>150000</v>
      </c>
      <c r="G75" s="39">
        <v>46081</v>
      </c>
      <c r="H75" s="37">
        <v>0</v>
      </c>
      <c r="I75" s="42">
        <v>150000</v>
      </c>
      <c r="J75" s="37" t="s">
        <v>177</v>
      </c>
      <c r="K75" s="51"/>
      <c r="L75" s="51"/>
      <c r="M75" s="51"/>
    </row>
    <row r="76" spans="1:13" s="5" customFormat="1" ht="20.100000000000001" customHeight="1" x14ac:dyDescent="0.2">
      <c r="A76" s="44">
        <v>71</v>
      </c>
      <c r="B76" s="5" t="s">
        <v>34</v>
      </c>
      <c r="C76" s="5" t="s">
        <v>285</v>
      </c>
      <c r="D76" s="37" t="s">
        <v>119</v>
      </c>
      <c r="E76" s="39">
        <v>46301</v>
      </c>
      <c r="F76" s="42">
        <v>255000</v>
      </c>
      <c r="G76" s="39">
        <v>46081</v>
      </c>
      <c r="H76" s="37">
        <v>0</v>
      </c>
      <c r="I76" s="42">
        <v>255000</v>
      </c>
      <c r="J76" s="37" t="s">
        <v>177</v>
      </c>
      <c r="K76" s="42"/>
    </row>
    <row r="77" spans="1:13" s="5" customFormat="1" ht="20.100000000000001" customHeight="1" x14ac:dyDescent="0.2">
      <c r="A77" s="44">
        <v>72</v>
      </c>
      <c r="B77" s="5" t="s">
        <v>51</v>
      </c>
      <c r="C77" s="5" t="s">
        <v>286</v>
      </c>
      <c r="D77" s="37" t="s">
        <v>120</v>
      </c>
      <c r="E77" s="39">
        <v>46029</v>
      </c>
      <c r="F77" s="42">
        <v>40049.660000000003</v>
      </c>
      <c r="G77" s="39">
        <v>46081</v>
      </c>
      <c r="H77" s="37">
        <v>0</v>
      </c>
      <c r="I77" s="42">
        <v>40049.660000000003</v>
      </c>
      <c r="J77" s="37" t="s">
        <v>177</v>
      </c>
    </row>
    <row r="78" spans="1:13" s="5" customFormat="1" ht="20.100000000000001" customHeight="1" x14ac:dyDescent="0.2">
      <c r="A78" s="44">
        <v>73</v>
      </c>
      <c r="B78" s="5" t="s">
        <v>52</v>
      </c>
      <c r="C78" s="5" t="s">
        <v>170</v>
      </c>
      <c r="D78" s="37" t="s">
        <v>121</v>
      </c>
      <c r="E78" s="39">
        <v>46030</v>
      </c>
      <c r="F78" s="42">
        <v>73632</v>
      </c>
      <c r="G78" s="39">
        <v>46081</v>
      </c>
      <c r="H78" s="37">
        <v>0</v>
      </c>
      <c r="I78" s="42">
        <v>73632</v>
      </c>
      <c r="J78" s="37" t="s">
        <v>177</v>
      </c>
    </row>
    <row r="79" spans="1:13" s="5" customFormat="1" ht="20.100000000000001" customHeight="1" x14ac:dyDescent="0.2">
      <c r="A79" s="44">
        <v>74</v>
      </c>
      <c r="B79" s="5" t="s">
        <v>53</v>
      </c>
      <c r="C79" s="5" t="s">
        <v>287</v>
      </c>
      <c r="D79" s="37" t="s">
        <v>122</v>
      </c>
      <c r="E79" s="39">
        <v>46035</v>
      </c>
      <c r="F79" s="42">
        <v>29500</v>
      </c>
      <c r="G79" s="39">
        <v>46081</v>
      </c>
      <c r="H79" s="37">
        <v>0</v>
      </c>
      <c r="I79" s="42">
        <v>29500</v>
      </c>
      <c r="J79" s="37" t="s">
        <v>177</v>
      </c>
      <c r="K79" s="42"/>
    </row>
    <row r="80" spans="1:13" s="5" customFormat="1" ht="20.100000000000001" customHeight="1" x14ac:dyDescent="0.2">
      <c r="A80" s="37">
        <v>75</v>
      </c>
      <c r="B80" s="5" t="s">
        <v>31</v>
      </c>
      <c r="C80" s="5" t="s">
        <v>171</v>
      </c>
      <c r="D80" s="37" t="s">
        <v>123</v>
      </c>
      <c r="E80" s="39">
        <v>46035</v>
      </c>
      <c r="F80" s="42">
        <v>17348.68</v>
      </c>
      <c r="G80" s="39">
        <v>46081</v>
      </c>
      <c r="H80" s="37">
        <v>0</v>
      </c>
      <c r="I80" s="42">
        <v>17348.68</v>
      </c>
      <c r="J80" s="37" t="s">
        <v>177</v>
      </c>
      <c r="K80" s="42"/>
    </row>
    <row r="81" spans="1:14" s="5" customFormat="1" ht="20.100000000000001" customHeight="1" x14ac:dyDescent="0.2">
      <c r="A81" s="37">
        <v>76</v>
      </c>
      <c r="B81" s="5" t="s">
        <v>43</v>
      </c>
      <c r="C81" s="5" t="s">
        <v>163</v>
      </c>
      <c r="D81" s="37" t="s">
        <v>124</v>
      </c>
      <c r="E81" s="39">
        <v>46041</v>
      </c>
      <c r="F81" s="42">
        <v>2660</v>
      </c>
      <c r="G81" s="39">
        <v>46081</v>
      </c>
      <c r="H81" s="37">
        <v>0</v>
      </c>
      <c r="I81" s="42">
        <v>2660</v>
      </c>
      <c r="J81" s="37" t="s">
        <v>177</v>
      </c>
      <c r="K81" s="52"/>
    </row>
    <row r="82" spans="1:14" s="50" customFormat="1" ht="20.100000000000001" customHeight="1" x14ac:dyDescent="0.2">
      <c r="A82" s="37">
        <v>77</v>
      </c>
      <c r="B82" s="5" t="s">
        <v>54</v>
      </c>
      <c r="C82" s="5" t="s">
        <v>172</v>
      </c>
      <c r="D82" s="37" t="s">
        <v>125</v>
      </c>
      <c r="E82" s="39">
        <v>46041</v>
      </c>
      <c r="F82" s="42">
        <v>36580</v>
      </c>
      <c r="G82" s="39">
        <v>46081</v>
      </c>
      <c r="H82" s="37">
        <v>0</v>
      </c>
      <c r="I82" s="42">
        <v>36580</v>
      </c>
      <c r="J82" s="37" t="s">
        <v>177</v>
      </c>
    </row>
    <row r="83" spans="1:14" s="5" customFormat="1" ht="20.100000000000001" customHeight="1" x14ac:dyDescent="0.2">
      <c r="A83" s="37">
        <v>78</v>
      </c>
      <c r="B83" s="5" t="s">
        <v>42</v>
      </c>
      <c r="C83" s="5" t="s">
        <v>162</v>
      </c>
      <c r="D83" s="37" t="s">
        <v>126</v>
      </c>
      <c r="E83" s="39">
        <v>46041</v>
      </c>
      <c r="F83" s="42">
        <v>28910</v>
      </c>
      <c r="G83" s="39">
        <v>46081</v>
      </c>
      <c r="H83" s="37">
        <v>0</v>
      </c>
      <c r="I83" s="42">
        <v>28910</v>
      </c>
      <c r="J83" s="37" t="s">
        <v>177</v>
      </c>
    </row>
    <row r="84" spans="1:14" s="50" customFormat="1" ht="20.100000000000001" customHeight="1" x14ac:dyDescent="0.2">
      <c r="A84" s="37">
        <v>79</v>
      </c>
      <c r="B84" s="5" t="s">
        <v>55</v>
      </c>
      <c r="C84" s="5" t="s">
        <v>173</v>
      </c>
      <c r="D84" s="37" t="s">
        <v>127</v>
      </c>
      <c r="E84" s="39">
        <v>46044</v>
      </c>
      <c r="F84" s="42">
        <v>50885.1</v>
      </c>
      <c r="G84" s="39">
        <v>46081</v>
      </c>
      <c r="H84" s="37">
        <v>0</v>
      </c>
      <c r="I84" s="42">
        <v>50885.1</v>
      </c>
      <c r="J84" s="37" t="s">
        <v>177</v>
      </c>
      <c r="K84" s="53"/>
    </row>
    <row r="85" spans="1:14" s="5" customFormat="1" ht="20.100000000000001" customHeight="1" x14ac:dyDescent="0.2">
      <c r="A85" s="37">
        <v>80</v>
      </c>
      <c r="B85" s="5" t="s">
        <v>56</v>
      </c>
      <c r="C85" s="5" t="s">
        <v>174</v>
      </c>
      <c r="D85" s="37" t="s">
        <v>128</v>
      </c>
      <c r="E85" s="39">
        <v>46044</v>
      </c>
      <c r="F85" s="42">
        <v>130425.16</v>
      </c>
      <c r="G85" s="39">
        <v>46081</v>
      </c>
      <c r="H85" s="37">
        <v>0</v>
      </c>
      <c r="I85" s="42">
        <v>130425.16</v>
      </c>
      <c r="J85" s="37" t="s">
        <v>177</v>
      </c>
      <c r="K85" s="42"/>
    </row>
    <row r="86" spans="1:14" s="5" customFormat="1" ht="20.100000000000001" customHeight="1" x14ac:dyDescent="0.2">
      <c r="A86" s="37">
        <v>81</v>
      </c>
      <c r="B86" s="5" t="s">
        <v>29</v>
      </c>
      <c r="C86" s="5" t="s">
        <v>288</v>
      </c>
      <c r="D86" s="37" t="s">
        <v>129</v>
      </c>
      <c r="E86" s="39">
        <v>46044</v>
      </c>
      <c r="F86" s="42">
        <v>11643.51</v>
      </c>
      <c r="G86" s="39">
        <v>46081</v>
      </c>
      <c r="H86" s="37">
        <v>0</v>
      </c>
      <c r="I86" s="42">
        <v>11643.51</v>
      </c>
      <c r="J86" s="37" t="s">
        <v>177</v>
      </c>
      <c r="K86" s="42"/>
    </row>
    <row r="87" spans="1:14" s="5" customFormat="1" ht="20.100000000000001" customHeight="1" x14ac:dyDescent="0.2">
      <c r="A87" s="37">
        <v>82</v>
      </c>
      <c r="B87" s="5" t="s">
        <v>29</v>
      </c>
      <c r="C87" s="5" t="s">
        <v>288</v>
      </c>
      <c r="D87" s="37" t="s">
        <v>130</v>
      </c>
      <c r="E87" s="39">
        <v>46045</v>
      </c>
      <c r="F87" s="42">
        <v>16863.09</v>
      </c>
      <c r="G87" s="39">
        <v>46081</v>
      </c>
      <c r="H87" s="37">
        <v>0</v>
      </c>
      <c r="I87" s="42">
        <v>16863.09</v>
      </c>
      <c r="J87" s="37" t="s">
        <v>177</v>
      </c>
      <c r="K87" s="42"/>
    </row>
    <row r="88" spans="1:14" s="5" customFormat="1" ht="20.100000000000001" customHeight="1" x14ac:dyDescent="0.2">
      <c r="A88" s="37">
        <v>83</v>
      </c>
      <c r="B88" s="5" t="s">
        <v>57</v>
      </c>
      <c r="C88" s="5" t="s">
        <v>175</v>
      </c>
      <c r="D88" s="37" t="s">
        <v>131</v>
      </c>
      <c r="E88" s="39">
        <v>46045</v>
      </c>
      <c r="F88" s="42">
        <v>69030</v>
      </c>
      <c r="G88" s="39">
        <v>46081</v>
      </c>
      <c r="H88" s="37">
        <v>0</v>
      </c>
      <c r="I88" s="42">
        <v>69030</v>
      </c>
      <c r="J88" s="37" t="s">
        <v>177</v>
      </c>
      <c r="K88" s="42"/>
    </row>
    <row r="89" spans="1:14" s="5" customFormat="1" ht="20.100000000000001" customHeight="1" x14ac:dyDescent="0.2">
      <c r="A89" s="37">
        <v>84</v>
      </c>
      <c r="B89" s="5" t="s">
        <v>58</v>
      </c>
      <c r="C89" s="5" t="s">
        <v>176</v>
      </c>
      <c r="D89" s="37" t="s">
        <v>132</v>
      </c>
      <c r="E89" s="39">
        <v>46045</v>
      </c>
      <c r="F89" s="42">
        <v>5310</v>
      </c>
      <c r="G89" s="39">
        <v>46081</v>
      </c>
      <c r="H89" s="37">
        <v>0</v>
      </c>
      <c r="I89" s="42">
        <v>5310</v>
      </c>
      <c r="J89" s="37" t="s">
        <v>177</v>
      </c>
      <c r="K89" s="42"/>
    </row>
    <row r="90" spans="1:14" s="5" customFormat="1" ht="20.100000000000001" customHeight="1" x14ac:dyDescent="0.2">
      <c r="A90" s="37">
        <v>85</v>
      </c>
      <c r="B90" s="5" t="s">
        <v>51</v>
      </c>
      <c r="C90" s="5" t="s">
        <v>289</v>
      </c>
      <c r="D90" s="37" t="s">
        <v>133</v>
      </c>
      <c r="E90" s="39">
        <v>46049</v>
      </c>
      <c r="F90" s="42">
        <v>40049.660000000003</v>
      </c>
      <c r="G90" s="39">
        <v>46081</v>
      </c>
      <c r="H90" s="37">
        <v>0</v>
      </c>
      <c r="I90" s="42">
        <v>40049.660000000003</v>
      </c>
      <c r="J90" s="37" t="s">
        <v>177</v>
      </c>
      <c r="K90" s="42"/>
    </row>
    <row r="91" spans="1:14" s="5" customFormat="1" ht="20.100000000000001" customHeight="1" x14ac:dyDescent="0.2">
      <c r="A91" s="37">
        <v>86</v>
      </c>
      <c r="B91" s="5" t="s">
        <v>45</v>
      </c>
      <c r="C91" s="5" t="s">
        <v>290</v>
      </c>
      <c r="D91" s="37" t="s">
        <v>134</v>
      </c>
      <c r="E91" s="39">
        <v>46051</v>
      </c>
      <c r="F91" s="42">
        <v>5900</v>
      </c>
      <c r="G91" s="39">
        <v>46081</v>
      </c>
      <c r="H91" s="37">
        <v>0</v>
      </c>
      <c r="I91" s="42">
        <v>5900</v>
      </c>
      <c r="J91" s="37" t="s">
        <v>177</v>
      </c>
      <c r="K91" s="42"/>
      <c r="L91" s="54"/>
      <c r="M91" s="45"/>
      <c r="N91" s="45"/>
    </row>
    <row r="92" spans="1:14" s="5" customFormat="1" ht="20.100000000000001" customHeight="1" x14ac:dyDescent="0.2">
      <c r="A92" s="37">
        <v>87</v>
      </c>
      <c r="B92" s="5" t="s">
        <v>45</v>
      </c>
      <c r="C92" s="5" t="s">
        <v>291</v>
      </c>
      <c r="D92" s="37" t="s">
        <v>135</v>
      </c>
      <c r="E92" s="39">
        <v>46051</v>
      </c>
      <c r="F92" s="42">
        <v>5900</v>
      </c>
      <c r="G92" s="39">
        <v>46081</v>
      </c>
      <c r="H92" s="37">
        <v>0</v>
      </c>
      <c r="I92" s="42">
        <v>5900</v>
      </c>
      <c r="J92" s="37" t="s">
        <v>177</v>
      </c>
      <c r="K92" s="42"/>
      <c r="L92" s="54"/>
      <c r="M92" s="45"/>
      <c r="N92" s="45"/>
    </row>
    <row r="93" spans="1:14" s="5" customFormat="1" ht="20.100000000000001" customHeight="1" x14ac:dyDescent="0.2">
      <c r="A93" s="37">
        <v>88</v>
      </c>
      <c r="B93" s="5" t="s">
        <v>42</v>
      </c>
      <c r="C93" s="5" t="s">
        <v>162</v>
      </c>
      <c r="D93" s="37" t="s">
        <v>136</v>
      </c>
      <c r="E93" s="39">
        <v>46051</v>
      </c>
      <c r="F93" s="42">
        <v>17865.2</v>
      </c>
      <c r="G93" s="39">
        <v>46081</v>
      </c>
      <c r="H93" s="37">
        <v>0</v>
      </c>
      <c r="I93" s="42">
        <v>17865.2</v>
      </c>
      <c r="J93" s="37" t="s">
        <v>177</v>
      </c>
      <c r="K93" s="42"/>
    </row>
    <row r="94" spans="1:14" s="5" customFormat="1" ht="20.100000000000001" customHeight="1" x14ac:dyDescent="0.2">
      <c r="A94" s="37">
        <v>89</v>
      </c>
      <c r="B94" s="5" t="s">
        <v>42</v>
      </c>
      <c r="C94" s="5" t="s">
        <v>162</v>
      </c>
      <c r="D94" s="37" t="s">
        <v>137</v>
      </c>
      <c r="E94" s="39">
        <v>46051</v>
      </c>
      <c r="F94" s="42">
        <v>23133.4</v>
      </c>
      <c r="G94" s="39">
        <v>46081</v>
      </c>
      <c r="H94" s="37">
        <v>0</v>
      </c>
      <c r="I94" s="42">
        <v>23133.4</v>
      </c>
      <c r="J94" s="37" t="s">
        <v>177</v>
      </c>
    </row>
    <row r="95" spans="1:14" s="45" customFormat="1" ht="20.100000000000001" customHeight="1" x14ac:dyDescent="0.2">
      <c r="A95" s="37">
        <v>90</v>
      </c>
      <c r="B95" s="5" t="s">
        <v>42</v>
      </c>
      <c r="C95" s="5" t="s">
        <v>162</v>
      </c>
      <c r="D95" s="37" t="s">
        <v>138</v>
      </c>
      <c r="E95" s="39">
        <v>46051</v>
      </c>
      <c r="F95" s="42">
        <v>20296</v>
      </c>
      <c r="G95" s="39">
        <v>46081</v>
      </c>
      <c r="H95" s="37">
        <v>0</v>
      </c>
      <c r="I95" s="42">
        <v>20296</v>
      </c>
      <c r="J95" s="37" t="s">
        <v>177</v>
      </c>
      <c r="K95" s="42"/>
    </row>
    <row r="96" spans="1:14" s="5" customFormat="1" ht="20.100000000000001" customHeight="1" x14ac:dyDescent="0.2">
      <c r="A96" s="37">
        <v>91</v>
      </c>
      <c r="B96" s="5" t="s">
        <v>45</v>
      </c>
      <c r="C96" s="5" t="s">
        <v>292</v>
      </c>
      <c r="D96" s="37" t="s">
        <v>217</v>
      </c>
      <c r="E96" s="39">
        <v>46064</v>
      </c>
      <c r="F96" s="42">
        <v>5900</v>
      </c>
      <c r="G96" s="39">
        <v>46081</v>
      </c>
      <c r="H96" s="37">
        <v>0</v>
      </c>
      <c r="I96" s="42">
        <v>5900</v>
      </c>
      <c r="J96" s="37" t="s">
        <v>177</v>
      </c>
    </row>
    <row r="97" spans="1:10" s="5" customFormat="1" ht="20.100000000000001" customHeight="1" x14ac:dyDescent="0.2">
      <c r="A97" s="37">
        <v>92</v>
      </c>
      <c r="B97" s="5" t="s">
        <v>31</v>
      </c>
      <c r="C97" s="5" t="s">
        <v>194</v>
      </c>
      <c r="D97" s="37" t="s">
        <v>218</v>
      </c>
      <c r="E97" s="39">
        <v>46055</v>
      </c>
      <c r="F97" s="42">
        <v>17348.48</v>
      </c>
      <c r="G97" s="39">
        <v>46081</v>
      </c>
      <c r="H97" s="37">
        <v>0</v>
      </c>
      <c r="I97" s="42">
        <v>17348.48</v>
      </c>
      <c r="J97" s="37" t="s">
        <v>177</v>
      </c>
    </row>
    <row r="98" spans="1:10" s="5" customFormat="1" ht="20.100000000000001" customHeight="1" x14ac:dyDescent="0.2">
      <c r="A98" s="37">
        <v>93</v>
      </c>
      <c r="B98" s="5" t="s">
        <v>18</v>
      </c>
      <c r="C98" s="5" t="s">
        <v>195</v>
      </c>
      <c r="D98" s="37" t="s">
        <v>219</v>
      </c>
      <c r="E98" s="39">
        <v>46055</v>
      </c>
      <c r="F98" s="42">
        <v>1130110.1499999999</v>
      </c>
      <c r="G98" s="39">
        <v>46081</v>
      </c>
      <c r="H98" s="37">
        <v>0</v>
      </c>
      <c r="I98" s="42">
        <v>1130110.1499999999</v>
      </c>
      <c r="J98" s="37" t="s">
        <v>177</v>
      </c>
    </row>
    <row r="99" spans="1:10" s="5" customFormat="1" ht="20.100000000000001" customHeight="1" x14ac:dyDescent="0.2">
      <c r="A99" s="37">
        <v>94</v>
      </c>
      <c r="B99" s="5" t="s">
        <v>42</v>
      </c>
      <c r="C99" s="5" t="s">
        <v>162</v>
      </c>
      <c r="D99" s="37" t="s">
        <v>220</v>
      </c>
      <c r="E99" s="39">
        <v>46056</v>
      </c>
      <c r="F99" s="42">
        <v>21535</v>
      </c>
      <c r="G99" s="39">
        <v>46081</v>
      </c>
      <c r="H99" s="37">
        <v>0</v>
      </c>
      <c r="I99" s="42">
        <v>21535</v>
      </c>
      <c r="J99" s="37" t="s">
        <v>177</v>
      </c>
    </row>
    <row r="100" spans="1:10" s="5" customFormat="1" ht="20.100000000000001" customHeight="1" x14ac:dyDescent="0.2">
      <c r="A100" s="37">
        <v>95</v>
      </c>
      <c r="B100" s="5" t="s">
        <v>36</v>
      </c>
      <c r="C100" s="5" t="s">
        <v>196</v>
      </c>
      <c r="D100" s="37" t="s">
        <v>221</v>
      </c>
      <c r="E100" s="39">
        <v>46056</v>
      </c>
      <c r="F100" s="42">
        <v>99710</v>
      </c>
      <c r="G100" s="39">
        <v>46081</v>
      </c>
      <c r="H100" s="37">
        <v>0</v>
      </c>
      <c r="I100" s="42">
        <v>99710</v>
      </c>
      <c r="J100" s="37" t="s">
        <v>177</v>
      </c>
    </row>
    <row r="101" spans="1:10" s="5" customFormat="1" ht="20.100000000000001" customHeight="1" x14ac:dyDescent="0.2">
      <c r="A101" s="37">
        <v>96</v>
      </c>
      <c r="B101" s="5" t="s">
        <v>39</v>
      </c>
      <c r="C101" s="5" t="s">
        <v>293</v>
      </c>
      <c r="D101" s="37" t="s">
        <v>222</v>
      </c>
      <c r="E101" s="39">
        <v>46056</v>
      </c>
      <c r="F101" s="42">
        <v>7670</v>
      </c>
      <c r="G101" s="39">
        <v>46081</v>
      </c>
      <c r="H101" s="37">
        <v>0</v>
      </c>
      <c r="I101" s="42">
        <v>7670</v>
      </c>
      <c r="J101" s="37" t="s">
        <v>177</v>
      </c>
    </row>
    <row r="102" spans="1:10" s="5" customFormat="1" ht="20.100000000000001" customHeight="1" x14ac:dyDescent="0.2">
      <c r="A102" s="37">
        <v>97</v>
      </c>
      <c r="B102" s="5" t="s">
        <v>39</v>
      </c>
      <c r="C102" s="5" t="s">
        <v>293</v>
      </c>
      <c r="D102" s="37" t="s">
        <v>223</v>
      </c>
      <c r="E102" s="39">
        <v>46056</v>
      </c>
      <c r="F102" s="42">
        <v>7670</v>
      </c>
      <c r="G102" s="39">
        <v>46081</v>
      </c>
      <c r="H102" s="37">
        <v>0</v>
      </c>
      <c r="I102" s="42">
        <v>7670</v>
      </c>
      <c r="J102" s="37" t="s">
        <v>177</v>
      </c>
    </row>
    <row r="103" spans="1:10" s="5" customFormat="1" ht="20.100000000000001" customHeight="1" x14ac:dyDescent="0.2">
      <c r="A103" s="37">
        <v>98</v>
      </c>
      <c r="B103" s="5" t="s">
        <v>34</v>
      </c>
      <c r="C103" s="5" t="s">
        <v>197</v>
      </c>
      <c r="D103" s="37" t="s">
        <v>224</v>
      </c>
      <c r="E103" s="39">
        <v>46056</v>
      </c>
      <c r="F103" s="42">
        <v>110000</v>
      </c>
      <c r="G103" s="39">
        <v>46081</v>
      </c>
      <c r="H103" s="37">
        <v>0</v>
      </c>
      <c r="I103" s="42">
        <v>110000</v>
      </c>
      <c r="J103" s="37" t="s">
        <v>177</v>
      </c>
    </row>
    <row r="104" spans="1:10" s="5" customFormat="1" ht="20.100000000000001" customHeight="1" x14ac:dyDescent="0.2">
      <c r="A104" s="37">
        <v>99</v>
      </c>
      <c r="B104" s="5" t="s">
        <v>34</v>
      </c>
      <c r="C104" s="5" t="s">
        <v>198</v>
      </c>
      <c r="D104" s="37" t="s">
        <v>225</v>
      </c>
      <c r="E104" s="39">
        <v>46056</v>
      </c>
      <c r="F104" s="42">
        <v>70000</v>
      </c>
      <c r="G104" s="39">
        <v>46081</v>
      </c>
      <c r="H104" s="37">
        <v>0</v>
      </c>
      <c r="I104" s="42">
        <v>70000</v>
      </c>
      <c r="J104" s="37" t="s">
        <v>177</v>
      </c>
    </row>
    <row r="105" spans="1:10" s="5" customFormat="1" ht="20.100000000000001" customHeight="1" x14ac:dyDescent="0.2">
      <c r="A105" s="37">
        <v>100</v>
      </c>
      <c r="B105" s="5" t="s">
        <v>34</v>
      </c>
      <c r="C105" s="5" t="s">
        <v>294</v>
      </c>
      <c r="D105" s="37" t="s">
        <v>226</v>
      </c>
      <c r="E105" s="39">
        <v>46056</v>
      </c>
      <c r="F105" s="42">
        <v>65000</v>
      </c>
      <c r="G105" s="39">
        <v>46081</v>
      </c>
      <c r="H105" s="37">
        <v>0</v>
      </c>
      <c r="I105" s="42">
        <v>65000</v>
      </c>
      <c r="J105" s="37" t="s">
        <v>177</v>
      </c>
    </row>
    <row r="106" spans="1:10" s="5" customFormat="1" ht="20.100000000000001" customHeight="1" x14ac:dyDescent="0.2">
      <c r="A106" s="37">
        <v>101</v>
      </c>
      <c r="B106" s="5" t="s">
        <v>34</v>
      </c>
      <c r="C106" s="5" t="s">
        <v>295</v>
      </c>
      <c r="D106" s="37" t="s">
        <v>227</v>
      </c>
      <c r="E106" s="39">
        <v>46056</v>
      </c>
      <c r="F106" s="42">
        <v>150000</v>
      </c>
      <c r="G106" s="39">
        <v>46081</v>
      </c>
      <c r="H106" s="37">
        <v>0</v>
      </c>
      <c r="I106" s="42">
        <v>150000</v>
      </c>
      <c r="J106" s="37" t="s">
        <v>177</v>
      </c>
    </row>
    <row r="107" spans="1:10" s="5" customFormat="1" ht="20.100000000000001" customHeight="1" x14ac:dyDescent="0.2">
      <c r="A107" s="37">
        <v>102</v>
      </c>
      <c r="B107" s="5" t="s">
        <v>34</v>
      </c>
      <c r="C107" s="5" t="s">
        <v>296</v>
      </c>
      <c r="D107" s="37" t="s">
        <v>228</v>
      </c>
      <c r="E107" s="39">
        <v>46056</v>
      </c>
      <c r="F107" s="42">
        <v>255000</v>
      </c>
      <c r="G107" s="39">
        <v>46081</v>
      </c>
      <c r="H107" s="37">
        <v>0</v>
      </c>
      <c r="I107" s="42">
        <v>255000</v>
      </c>
      <c r="J107" s="37" t="s">
        <v>177</v>
      </c>
    </row>
    <row r="108" spans="1:10" s="5" customFormat="1" ht="20.100000000000001" customHeight="1" x14ac:dyDescent="0.2">
      <c r="A108" s="37">
        <v>103</v>
      </c>
      <c r="B108" s="5" t="s">
        <v>29</v>
      </c>
      <c r="C108" s="5" t="s">
        <v>288</v>
      </c>
      <c r="D108" s="37" t="s">
        <v>229</v>
      </c>
      <c r="E108" s="39">
        <v>46056</v>
      </c>
      <c r="F108" s="42">
        <v>13908.76</v>
      </c>
      <c r="G108" s="39">
        <v>46081</v>
      </c>
      <c r="H108" s="37">
        <v>0</v>
      </c>
      <c r="I108" s="42">
        <v>13908.76</v>
      </c>
      <c r="J108" s="37" t="s">
        <v>177</v>
      </c>
    </row>
    <row r="109" spans="1:10" s="5" customFormat="1" ht="20.100000000000001" customHeight="1" x14ac:dyDescent="0.2">
      <c r="A109" s="37">
        <v>104</v>
      </c>
      <c r="B109" s="5" t="s">
        <v>46</v>
      </c>
      <c r="C109" s="5" t="s">
        <v>165</v>
      </c>
      <c r="D109" s="37" t="s">
        <v>230</v>
      </c>
      <c r="E109" s="39">
        <v>46056</v>
      </c>
      <c r="F109" s="42">
        <v>234849.5</v>
      </c>
      <c r="G109" s="39">
        <v>46081</v>
      </c>
      <c r="H109" s="37">
        <v>0</v>
      </c>
      <c r="I109" s="42">
        <v>234849.5</v>
      </c>
      <c r="J109" s="37" t="s">
        <v>177</v>
      </c>
    </row>
    <row r="110" spans="1:10" s="5" customFormat="1" ht="20.100000000000001" customHeight="1" x14ac:dyDescent="0.2">
      <c r="A110" s="37">
        <v>105</v>
      </c>
      <c r="B110" s="5" t="s">
        <v>199</v>
      </c>
      <c r="C110" s="5" t="s">
        <v>200</v>
      </c>
      <c r="D110" s="37" t="s">
        <v>231</v>
      </c>
      <c r="E110" s="39">
        <v>46057</v>
      </c>
      <c r="F110" s="42">
        <v>144196</v>
      </c>
      <c r="G110" s="39">
        <v>46081</v>
      </c>
      <c r="H110" s="37">
        <v>0</v>
      </c>
      <c r="I110" s="42">
        <v>144196</v>
      </c>
      <c r="J110" s="37" t="s">
        <v>177</v>
      </c>
    </row>
    <row r="111" spans="1:10" s="5" customFormat="1" ht="20.100000000000001" customHeight="1" x14ac:dyDescent="0.2">
      <c r="A111" s="37">
        <v>106</v>
      </c>
      <c r="B111" s="5" t="s">
        <v>199</v>
      </c>
      <c r="C111" s="5" t="s">
        <v>201</v>
      </c>
      <c r="D111" s="37" t="s">
        <v>232</v>
      </c>
      <c r="E111" s="39">
        <v>46057</v>
      </c>
      <c r="F111" s="42">
        <v>3982.5</v>
      </c>
      <c r="G111" s="39">
        <v>46081</v>
      </c>
      <c r="H111" s="37">
        <v>0</v>
      </c>
      <c r="I111" s="42">
        <v>3982.5</v>
      </c>
      <c r="J111" s="37" t="s">
        <v>177</v>
      </c>
    </row>
    <row r="112" spans="1:10" s="5" customFormat="1" ht="20.100000000000001" customHeight="1" x14ac:dyDescent="0.2">
      <c r="A112" s="37">
        <v>107</v>
      </c>
      <c r="B112" s="5" t="s">
        <v>28</v>
      </c>
      <c r="C112" s="5" t="s">
        <v>297</v>
      </c>
      <c r="D112" s="37" t="s">
        <v>233</v>
      </c>
      <c r="E112" s="39">
        <v>45693</v>
      </c>
      <c r="F112" s="42">
        <v>105623.33</v>
      </c>
      <c r="G112" s="39">
        <v>46081</v>
      </c>
      <c r="H112" s="37">
        <v>0</v>
      </c>
      <c r="I112" s="42">
        <v>105623.33</v>
      </c>
      <c r="J112" s="37" t="s">
        <v>177</v>
      </c>
    </row>
    <row r="113" spans="1:10" s="5" customFormat="1" ht="20.100000000000001" customHeight="1" x14ac:dyDescent="0.2">
      <c r="A113" s="37">
        <v>108</v>
      </c>
      <c r="B113" s="5" t="s">
        <v>53</v>
      </c>
      <c r="C113" s="5" t="s">
        <v>298</v>
      </c>
      <c r="D113" s="37" t="s">
        <v>234</v>
      </c>
      <c r="E113" s="39">
        <v>46058</v>
      </c>
      <c r="F113" s="42">
        <v>29500</v>
      </c>
      <c r="G113" s="39">
        <v>46081</v>
      </c>
      <c r="H113" s="37">
        <v>0</v>
      </c>
      <c r="I113" s="42">
        <v>29500</v>
      </c>
      <c r="J113" s="37" t="s">
        <v>177</v>
      </c>
    </row>
    <row r="114" spans="1:10" s="5" customFormat="1" ht="20.100000000000001" customHeight="1" x14ac:dyDescent="0.2">
      <c r="A114" s="37">
        <v>109</v>
      </c>
      <c r="B114" s="5" t="s">
        <v>36</v>
      </c>
      <c r="C114" s="5" t="s">
        <v>299</v>
      </c>
      <c r="D114" s="37" t="s">
        <v>235</v>
      </c>
      <c r="E114" s="39">
        <v>46059</v>
      </c>
      <c r="F114" s="42">
        <v>66080</v>
      </c>
      <c r="G114" s="39">
        <v>46081</v>
      </c>
      <c r="H114" s="37">
        <v>0</v>
      </c>
      <c r="I114" s="42">
        <v>66080</v>
      </c>
      <c r="J114" s="37" t="s">
        <v>177</v>
      </c>
    </row>
    <row r="115" spans="1:10" s="5" customFormat="1" ht="20.100000000000001" customHeight="1" x14ac:dyDescent="0.2">
      <c r="A115" s="37">
        <v>110</v>
      </c>
      <c r="B115" s="5" t="s">
        <v>29</v>
      </c>
      <c r="C115" s="5" t="s">
        <v>288</v>
      </c>
      <c r="D115" s="37" t="s">
        <v>236</v>
      </c>
      <c r="E115" s="39">
        <v>46059</v>
      </c>
      <c r="F115" s="42">
        <v>15505.49</v>
      </c>
      <c r="G115" s="39">
        <v>46081</v>
      </c>
      <c r="H115" s="37">
        <v>0</v>
      </c>
      <c r="I115" s="42">
        <v>15505.49</v>
      </c>
      <c r="J115" s="37" t="s">
        <v>177</v>
      </c>
    </row>
    <row r="116" spans="1:10" s="5" customFormat="1" ht="20.100000000000001" customHeight="1" x14ac:dyDescent="0.2">
      <c r="A116" s="37">
        <v>111</v>
      </c>
      <c r="B116" s="31" t="s">
        <v>38</v>
      </c>
      <c r="C116" s="5" t="s">
        <v>158</v>
      </c>
      <c r="D116" s="37" t="s">
        <v>237</v>
      </c>
      <c r="E116" s="39">
        <v>46064</v>
      </c>
      <c r="F116" s="42">
        <v>9968.48</v>
      </c>
      <c r="G116" s="39">
        <v>46081</v>
      </c>
      <c r="H116" s="37">
        <v>0</v>
      </c>
      <c r="I116" s="42">
        <v>9968.48</v>
      </c>
      <c r="J116" s="37" t="s">
        <v>177</v>
      </c>
    </row>
    <row r="117" spans="1:10" s="5" customFormat="1" ht="20.100000000000001" customHeight="1" x14ac:dyDescent="0.2">
      <c r="A117" s="37">
        <v>112</v>
      </c>
      <c r="B117" s="5" t="s">
        <v>29</v>
      </c>
      <c r="C117" s="5" t="s">
        <v>150</v>
      </c>
      <c r="D117" s="37" t="s">
        <v>238</v>
      </c>
      <c r="E117" s="39">
        <v>46064</v>
      </c>
      <c r="F117" s="42">
        <v>14045.97</v>
      </c>
      <c r="G117" s="39">
        <v>46081</v>
      </c>
      <c r="H117" s="37">
        <v>0</v>
      </c>
      <c r="I117" s="42">
        <v>14045.97</v>
      </c>
      <c r="J117" s="37" t="s">
        <v>177</v>
      </c>
    </row>
    <row r="118" spans="1:10" s="5" customFormat="1" ht="20.100000000000001" customHeight="1" x14ac:dyDescent="0.2">
      <c r="A118" s="37">
        <v>113</v>
      </c>
      <c r="B118" s="5" t="s">
        <v>46</v>
      </c>
      <c r="C118" s="5" t="s">
        <v>165</v>
      </c>
      <c r="D118" s="37" t="s">
        <v>239</v>
      </c>
      <c r="E118" s="39">
        <v>46069</v>
      </c>
      <c r="F118" s="42">
        <v>234053</v>
      </c>
      <c r="G118" s="39">
        <v>46081</v>
      </c>
      <c r="H118" s="37">
        <v>0</v>
      </c>
      <c r="I118" s="42">
        <v>234053</v>
      </c>
      <c r="J118" s="37" t="s">
        <v>177</v>
      </c>
    </row>
    <row r="119" spans="1:10" s="5" customFormat="1" ht="20.100000000000001" customHeight="1" x14ac:dyDescent="0.2">
      <c r="A119" s="37">
        <v>114</v>
      </c>
      <c r="B119" s="5" t="s">
        <v>43</v>
      </c>
      <c r="C119" s="5" t="s">
        <v>268</v>
      </c>
      <c r="D119" s="37" t="s">
        <v>240</v>
      </c>
      <c r="E119" s="39">
        <v>46069</v>
      </c>
      <c r="F119" s="42">
        <v>6650</v>
      </c>
      <c r="G119" s="39">
        <v>46081</v>
      </c>
      <c r="H119" s="37">
        <v>0</v>
      </c>
      <c r="I119" s="42">
        <v>6650</v>
      </c>
      <c r="J119" s="37" t="s">
        <v>177</v>
      </c>
    </row>
    <row r="120" spans="1:10" s="5" customFormat="1" ht="20.100000000000001" customHeight="1" x14ac:dyDescent="0.2">
      <c r="A120" s="37">
        <v>115</v>
      </c>
      <c r="B120" s="5" t="s">
        <v>43</v>
      </c>
      <c r="C120" s="5" t="s">
        <v>268</v>
      </c>
      <c r="D120" s="37" t="s">
        <v>241</v>
      </c>
      <c r="E120" s="39">
        <v>46069</v>
      </c>
      <c r="F120" s="42">
        <v>58500</v>
      </c>
      <c r="G120" s="39">
        <v>46081</v>
      </c>
      <c r="H120" s="37">
        <v>0</v>
      </c>
      <c r="I120" s="42">
        <v>58500</v>
      </c>
      <c r="J120" s="37" t="s">
        <v>177</v>
      </c>
    </row>
    <row r="121" spans="1:10" s="5" customFormat="1" ht="20.100000000000001" customHeight="1" x14ac:dyDescent="0.2">
      <c r="A121" s="37">
        <v>116</v>
      </c>
      <c r="B121" s="5" t="s">
        <v>202</v>
      </c>
      <c r="C121" s="5" t="s">
        <v>203</v>
      </c>
      <c r="D121" s="37" t="s">
        <v>242</v>
      </c>
      <c r="E121" s="39">
        <v>46069</v>
      </c>
      <c r="F121" s="42">
        <v>57171</v>
      </c>
      <c r="G121" s="39">
        <v>46081</v>
      </c>
      <c r="H121" s="37">
        <v>0</v>
      </c>
      <c r="I121" s="42">
        <v>57171</v>
      </c>
      <c r="J121" s="37" t="s">
        <v>177</v>
      </c>
    </row>
    <row r="122" spans="1:10" s="5" customFormat="1" ht="20.100000000000001" customHeight="1" x14ac:dyDescent="0.2">
      <c r="A122" s="37">
        <v>117</v>
      </c>
      <c r="B122" s="5" t="s">
        <v>202</v>
      </c>
      <c r="C122" s="5" t="s">
        <v>203</v>
      </c>
      <c r="D122" s="37" t="s">
        <v>243</v>
      </c>
      <c r="E122" s="39">
        <v>46069</v>
      </c>
      <c r="F122" s="42">
        <v>65844</v>
      </c>
      <c r="G122" s="39">
        <v>46081</v>
      </c>
      <c r="H122" s="37">
        <v>0</v>
      </c>
      <c r="I122" s="42">
        <v>65844</v>
      </c>
      <c r="J122" s="37" t="s">
        <v>177</v>
      </c>
    </row>
    <row r="123" spans="1:10" s="5" customFormat="1" ht="20.100000000000001" customHeight="1" x14ac:dyDescent="0.2">
      <c r="A123" s="37">
        <v>118</v>
      </c>
      <c r="B123" s="5" t="s">
        <v>202</v>
      </c>
      <c r="C123" s="5" t="s">
        <v>203</v>
      </c>
      <c r="D123" s="37" t="s">
        <v>244</v>
      </c>
      <c r="E123" s="39">
        <v>46069</v>
      </c>
      <c r="F123" s="42">
        <v>40710</v>
      </c>
      <c r="G123" s="39">
        <v>46081</v>
      </c>
      <c r="H123" s="37">
        <v>0</v>
      </c>
      <c r="I123" s="42">
        <v>40710</v>
      </c>
      <c r="J123" s="37" t="s">
        <v>177</v>
      </c>
    </row>
    <row r="124" spans="1:10" s="5" customFormat="1" ht="20.100000000000001" customHeight="1" x14ac:dyDescent="0.2">
      <c r="A124" s="37">
        <v>119</v>
      </c>
      <c r="B124" s="5" t="s">
        <v>202</v>
      </c>
      <c r="C124" s="5" t="s">
        <v>203</v>
      </c>
      <c r="D124" s="37" t="s">
        <v>245</v>
      </c>
      <c r="E124" s="39">
        <v>46069</v>
      </c>
      <c r="F124" s="42">
        <v>51389</v>
      </c>
      <c r="G124" s="39">
        <v>46081</v>
      </c>
      <c r="H124" s="37">
        <v>0</v>
      </c>
      <c r="I124" s="42">
        <v>51389</v>
      </c>
      <c r="J124" s="37" t="s">
        <v>177</v>
      </c>
    </row>
    <row r="125" spans="1:10" s="5" customFormat="1" ht="20.100000000000001" customHeight="1" x14ac:dyDescent="0.2">
      <c r="A125" s="37">
        <v>120</v>
      </c>
      <c r="B125" s="5" t="s">
        <v>29</v>
      </c>
      <c r="C125" s="5" t="s">
        <v>288</v>
      </c>
      <c r="D125" s="37" t="s">
        <v>246</v>
      </c>
      <c r="E125" s="39">
        <v>46072</v>
      </c>
      <c r="F125" s="42">
        <v>16153.49</v>
      </c>
      <c r="G125" s="39">
        <v>46081</v>
      </c>
      <c r="H125" s="37">
        <v>0</v>
      </c>
      <c r="I125" s="42">
        <v>16153.49</v>
      </c>
      <c r="J125" s="37" t="s">
        <v>177</v>
      </c>
    </row>
    <row r="126" spans="1:10" s="5" customFormat="1" ht="20.100000000000001" customHeight="1" x14ac:dyDescent="0.2">
      <c r="A126" s="37">
        <v>121</v>
      </c>
      <c r="B126" s="5" t="s">
        <v>47</v>
      </c>
      <c r="C126" s="5" t="s">
        <v>300</v>
      </c>
      <c r="D126" s="37" t="s">
        <v>247</v>
      </c>
      <c r="E126" s="39">
        <v>46072</v>
      </c>
      <c r="F126" s="42">
        <v>3480</v>
      </c>
      <c r="G126" s="39">
        <v>46081</v>
      </c>
      <c r="H126" s="37">
        <v>0</v>
      </c>
      <c r="I126" s="42">
        <v>3480</v>
      </c>
      <c r="J126" s="37" t="s">
        <v>177</v>
      </c>
    </row>
    <row r="127" spans="1:10" s="5" customFormat="1" ht="20.100000000000001" customHeight="1" x14ac:dyDescent="0.2">
      <c r="A127" s="37">
        <v>122</v>
      </c>
      <c r="B127" s="5" t="s">
        <v>47</v>
      </c>
      <c r="C127" s="5" t="s">
        <v>300</v>
      </c>
      <c r="D127" s="37" t="s">
        <v>248</v>
      </c>
      <c r="E127" s="39">
        <v>46072</v>
      </c>
      <c r="F127" s="42">
        <v>3480</v>
      </c>
      <c r="G127" s="39">
        <v>46081</v>
      </c>
      <c r="H127" s="37">
        <v>0</v>
      </c>
      <c r="I127" s="42">
        <v>3480</v>
      </c>
      <c r="J127" s="37" t="s">
        <v>177</v>
      </c>
    </row>
    <row r="128" spans="1:10" s="5" customFormat="1" ht="20.100000000000001" customHeight="1" x14ac:dyDescent="0.2">
      <c r="A128" s="37">
        <v>123</v>
      </c>
      <c r="B128" s="5" t="s">
        <v>47</v>
      </c>
      <c r="C128" s="5" t="s">
        <v>301</v>
      </c>
      <c r="D128" s="37" t="s">
        <v>249</v>
      </c>
      <c r="E128" s="39">
        <v>46072</v>
      </c>
      <c r="F128" s="42">
        <v>3480</v>
      </c>
      <c r="G128" s="39">
        <v>46081</v>
      </c>
      <c r="H128" s="37">
        <v>0</v>
      </c>
      <c r="I128" s="42">
        <v>3480</v>
      </c>
      <c r="J128" s="37" t="s">
        <v>177</v>
      </c>
    </row>
    <row r="129" spans="1:10" s="5" customFormat="1" ht="20.100000000000001" customHeight="1" x14ac:dyDescent="0.2">
      <c r="A129" s="37">
        <v>124</v>
      </c>
      <c r="B129" s="5" t="s">
        <v>36</v>
      </c>
      <c r="C129" s="5" t="s">
        <v>302</v>
      </c>
      <c r="D129" s="37" t="s">
        <v>250</v>
      </c>
      <c r="E129" s="39">
        <v>46072</v>
      </c>
      <c r="F129" s="42">
        <v>99710</v>
      </c>
      <c r="G129" s="39">
        <v>46081</v>
      </c>
      <c r="H129" s="37">
        <v>0</v>
      </c>
      <c r="I129" s="42">
        <v>99710</v>
      </c>
      <c r="J129" s="37" t="s">
        <v>177</v>
      </c>
    </row>
    <row r="130" spans="1:10" s="5" customFormat="1" ht="20.100000000000001" customHeight="1" x14ac:dyDescent="0.2">
      <c r="A130" s="37">
        <v>125</v>
      </c>
      <c r="B130" s="5" t="s">
        <v>36</v>
      </c>
      <c r="C130" s="5" t="s">
        <v>303</v>
      </c>
      <c r="D130" s="37" t="s">
        <v>251</v>
      </c>
      <c r="E130" s="39">
        <v>46073</v>
      </c>
      <c r="F130" s="42">
        <v>66080</v>
      </c>
      <c r="G130" s="39">
        <v>46081</v>
      </c>
      <c r="H130" s="37">
        <v>0</v>
      </c>
      <c r="I130" s="42">
        <v>66080</v>
      </c>
      <c r="J130" s="37" t="s">
        <v>177</v>
      </c>
    </row>
    <row r="131" spans="1:10" s="5" customFormat="1" ht="20.100000000000001" customHeight="1" x14ac:dyDescent="0.2">
      <c r="A131" s="37">
        <v>126</v>
      </c>
      <c r="B131" s="5" t="s">
        <v>204</v>
      </c>
      <c r="C131" s="5" t="s">
        <v>205</v>
      </c>
      <c r="D131" s="37" t="s">
        <v>252</v>
      </c>
      <c r="E131" s="39">
        <v>46076</v>
      </c>
      <c r="F131" s="42">
        <v>20000</v>
      </c>
      <c r="G131" s="39">
        <v>46081</v>
      </c>
      <c r="H131" s="37">
        <v>0</v>
      </c>
      <c r="I131" s="42">
        <v>20000</v>
      </c>
      <c r="J131" s="37" t="s">
        <v>177</v>
      </c>
    </row>
    <row r="132" spans="1:10" s="5" customFormat="1" ht="20.100000000000001" customHeight="1" x14ac:dyDescent="0.2">
      <c r="A132" s="37">
        <v>127</v>
      </c>
      <c r="B132" s="5" t="s">
        <v>204</v>
      </c>
      <c r="C132" s="5" t="s">
        <v>205</v>
      </c>
      <c r="D132" s="37" t="s">
        <v>253</v>
      </c>
      <c r="E132" s="39">
        <v>46076</v>
      </c>
      <c r="F132" s="42">
        <v>20000</v>
      </c>
      <c r="G132" s="39">
        <v>46081</v>
      </c>
      <c r="H132" s="37">
        <v>0</v>
      </c>
      <c r="I132" s="42">
        <v>20000</v>
      </c>
      <c r="J132" s="37" t="s">
        <v>177</v>
      </c>
    </row>
    <row r="133" spans="1:10" s="5" customFormat="1" ht="20.100000000000001" customHeight="1" x14ac:dyDescent="0.2">
      <c r="A133" s="37">
        <v>128</v>
      </c>
      <c r="B133" s="5" t="s">
        <v>206</v>
      </c>
      <c r="C133" s="5" t="s">
        <v>207</v>
      </c>
      <c r="D133" s="37" t="s">
        <v>254</v>
      </c>
      <c r="E133" s="39">
        <v>46077</v>
      </c>
      <c r="F133" s="42">
        <v>42000</v>
      </c>
      <c r="G133" s="39">
        <v>46081</v>
      </c>
      <c r="H133" s="37">
        <v>0</v>
      </c>
      <c r="I133" s="42">
        <v>42000</v>
      </c>
      <c r="J133" s="37" t="s">
        <v>177</v>
      </c>
    </row>
    <row r="134" spans="1:10" s="5" customFormat="1" ht="20.100000000000001" customHeight="1" x14ac:dyDescent="0.2">
      <c r="A134" s="37">
        <v>129</v>
      </c>
      <c r="B134" s="5" t="s">
        <v>208</v>
      </c>
      <c r="C134" s="5" t="s">
        <v>209</v>
      </c>
      <c r="D134" s="37" t="s">
        <v>255</v>
      </c>
      <c r="E134" s="39">
        <v>46077</v>
      </c>
      <c r="F134" s="42">
        <v>118999.99</v>
      </c>
      <c r="G134" s="39">
        <v>46081</v>
      </c>
      <c r="H134" s="37">
        <v>0</v>
      </c>
      <c r="I134" s="42">
        <v>118999.99</v>
      </c>
      <c r="J134" s="37" t="s">
        <v>177</v>
      </c>
    </row>
    <row r="135" spans="1:10" s="5" customFormat="1" ht="20.100000000000001" customHeight="1" x14ac:dyDescent="0.2">
      <c r="A135" s="37">
        <v>130</v>
      </c>
      <c r="B135" s="5" t="s">
        <v>210</v>
      </c>
      <c r="C135" s="5" t="s">
        <v>146</v>
      </c>
      <c r="D135" s="37" t="s">
        <v>256</v>
      </c>
      <c r="E135" s="39">
        <v>46077</v>
      </c>
      <c r="F135" s="42">
        <v>101000</v>
      </c>
      <c r="G135" s="39">
        <v>46081</v>
      </c>
      <c r="H135" s="37">
        <v>0</v>
      </c>
      <c r="I135" s="42">
        <v>101000</v>
      </c>
      <c r="J135" s="37" t="s">
        <v>177</v>
      </c>
    </row>
    <row r="136" spans="1:10" s="5" customFormat="1" ht="20.100000000000001" customHeight="1" x14ac:dyDescent="0.2">
      <c r="A136" s="37">
        <v>131</v>
      </c>
      <c r="B136" s="5" t="s">
        <v>211</v>
      </c>
      <c r="C136" s="5" t="s">
        <v>209</v>
      </c>
      <c r="D136" s="37" t="s">
        <v>257</v>
      </c>
      <c r="E136" s="39">
        <v>46077</v>
      </c>
      <c r="F136" s="42">
        <v>189000</v>
      </c>
      <c r="G136" s="39">
        <v>46081</v>
      </c>
      <c r="H136" s="37">
        <v>0</v>
      </c>
      <c r="I136" s="42">
        <v>189000</v>
      </c>
      <c r="J136" s="37" t="s">
        <v>177</v>
      </c>
    </row>
    <row r="137" spans="1:10" s="5" customFormat="1" ht="20.100000000000001" customHeight="1" x14ac:dyDescent="0.2">
      <c r="A137" s="37">
        <v>132</v>
      </c>
      <c r="B137" s="5" t="s">
        <v>212</v>
      </c>
      <c r="C137" s="5" t="s">
        <v>209</v>
      </c>
      <c r="D137" s="37" t="s">
        <v>258</v>
      </c>
      <c r="E137" s="39">
        <v>46077</v>
      </c>
      <c r="F137" s="42">
        <v>36000.01</v>
      </c>
      <c r="G137" s="39">
        <v>46081</v>
      </c>
      <c r="H137" s="37">
        <v>0</v>
      </c>
      <c r="I137" s="42">
        <v>36000.01</v>
      </c>
      <c r="J137" s="37" t="s">
        <v>177</v>
      </c>
    </row>
    <row r="138" spans="1:10" s="5" customFormat="1" ht="20.100000000000001" customHeight="1" x14ac:dyDescent="0.2">
      <c r="A138" s="37">
        <v>133</v>
      </c>
      <c r="B138" s="5" t="s">
        <v>213</v>
      </c>
      <c r="C138" s="5" t="s">
        <v>209</v>
      </c>
      <c r="D138" s="37" t="s">
        <v>259</v>
      </c>
      <c r="E138" s="39">
        <v>46077</v>
      </c>
      <c r="F138" s="42">
        <v>46000</v>
      </c>
      <c r="G138" s="39">
        <v>46081</v>
      </c>
      <c r="H138" s="37">
        <v>0</v>
      </c>
      <c r="I138" s="42">
        <v>46000</v>
      </c>
      <c r="J138" s="37" t="s">
        <v>177</v>
      </c>
    </row>
    <row r="139" spans="1:10" s="5" customFormat="1" ht="20.100000000000001" customHeight="1" x14ac:dyDescent="0.2">
      <c r="A139" s="37">
        <v>134</v>
      </c>
      <c r="B139" s="5" t="s">
        <v>304</v>
      </c>
      <c r="C139" s="5" t="s">
        <v>305</v>
      </c>
      <c r="D139" s="37" t="s">
        <v>260</v>
      </c>
      <c r="E139" s="39">
        <v>46078</v>
      </c>
      <c r="F139" s="42">
        <v>1596.13</v>
      </c>
      <c r="G139" s="39">
        <v>46081</v>
      </c>
      <c r="H139" s="37">
        <v>0</v>
      </c>
      <c r="I139" s="42">
        <v>1596.13</v>
      </c>
      <c r="J139" s="37" t="s">
        <v>177</v>
      </c>
    </row>
    <row r="140" spans="1:10" s="5" customFormat="1" ht="20.100000000000001" customHeight="1" x14ac:dyDescent="0.2">
      <c r="A140" s="37">
        <v>135</v>
      </c>
      <c r="B140" s="5" t="s">
        <v>304</v>
      </c>
      <c r="C140" s="5" t="s">
        <v>306</v>
      </c>
      <c r="D140" s="37" t="s">
        <v>261</v>
      </c>
      <c r="E140" s="39">
        <v>46078</v>
      </c>
      <c r="F140" s="42">
        <v>968.02</v>
      </c>
      <c r="G140" s="39">
        <v>46081</v>
      </c>
      <c r="H140" s="37">
        <v>0</v>
      </c>
      <c r="I140" s="42">
        <v>968.02</v>
      </c>
      <c r="J140" s="37" t="s">
        <v>177</v>
      </c>
    </row>
    <row r="141" spans="1:10" s="5" customFormat="1" ht="20.100000000000001" customHeight="1" x14ac:dyDescent="0.2">
      <c r="A141" s="37">
        <v>136</v>
      </c>
      <c r="B141" s="5" t="s">
        <v>29</v>
      </c>
      <c r="C141" s="5" t="s">
        <v>288</v>
      </c>
      <c r="D141" s="37" t="s">
        <v>262</v>
      </c>
      <c r="E141" s="39">
        <v>46078</v>
      </c>
      <c r="F141" s="42">
        <v>11909.73</v>
      </c>
      <c r="G141" s="39">
        <v>46081</v>
      </c>
      <c r="H141" s="37">
        <v>0</v>
      </c>
      <c r="I141" s="42">
        <v>11909.73</v>
      </c>
      <c r="J141" s="37" t="s">
        <v>177</v>
      </c>
    </row>
    <row r="142" spans="1:10" s="5" customFormat="1" ht="20.100000000000001" customHeight="1" x14ac:dyDescent="0.2">
      <c r="A142" s="37">
        <v>137</v>
      </c>
      <c r="B142" s="5" t="s">
        <v>214</v>
      </c>
      <c r="C142" s="5" t="s">
        <v>215</v>
      </c>
      <c r="D142" s="37" t="s">
        <v>263</v>
      </c>
      <c r="E142" s="39">
        <v>46078</v>
      </c>
      <c r="F142" s="42">
        <v>178628.4</v>
      </c>
      <c r="G142" s="39">
        <v>46081</v>
      </c>
      <c r="H142" s="37">
        <v>0</v>
      </c>
      <c r="I142" s="42">
        <v>178628.4</v>
      </c>
      <c r="J142" s="37" t="s">
        <v>177</v>
      </c>
    </row>
    <row r="143" spans="1:10" s="5" customFormat="1" ht="20.100000000000001" customHeight="1" x14ac:dyDescent="0.2">
      <c r="A143" s="37">
        <v>138</v>
      </c>
      <c r="B143" s="5" t="s">
        <v>216</v>
      </c>
      <c r="C143" s="5" t="s">
        <v>307</v>
      </c>
      <c r="D143" s="37" t="s">
        <v>264</v>
      </c>
      <c r="E143" s="39">
        <v>46079</v>
      </c>
      <c r="F143" s="42">
        <v>12265.03</v>
      </c>
      <c r="G143" s="39">
        <v>46081</v>
      </c>
      <c r="H143" s="37">
        <v>0</v>
      </c>
      <c r="I143" s="42">
        <v>12265.03</v>
      </c>
      <c r="J143" s="37" t="s">
        <v>177</v>
      </c>
    </row>
    <row r="144" spans="1:10" s="5" customFormat="1" ht="20.100000000000001" customHeight="1" x14ac:dyDescent="0.2">
      <c r="A144" s="37">
        <v>139</v>
      </c>
      <c r="B144" s="5" t="s">
        <v>216</v>
      </c>
      <c r="C144" s="5" t="s">
        <v>307</v>
      </c>
      <c r="D144" s="37" t="s">
        <v>265</v>
      </c>
      <c r="E144" s="39">
        <v>46079</v>
      </c>
      <c r="F144" s="42">
        <v>341978.26</v>
      </c>
      <c r="G144" s="39">
        <v>46081</v>
      </c>
      <c r="H144" s="37">
        <v>0</v>
      </c>
      <c r="I144" s="42">
        <v>341978.26</v>
      </c>
      <c r="J144" s="37" t="s">
        <v>177</v>
      </c>
    </row>
    <row r="145" spans="1:10" s="5" customFormat="1" ht="20.100000000000001" customHeight="1" x14ac:dyDescent="0.2">
      <c r="A145" s="37">
        <v>140</v>
      </c>
      <c r="B145" s="5" t="s">
        <v>216</v>
      </c>
      <c r="C145" s="5" t="s">
        <v>307</v>
      </c>
      <c r="D145" s="37" t="s">
        <v>266</v>
      </c>
      <c r="E145" s="39">
        <v>46079</v>
      </c>
      <c r="F145" s="42">
        <v>96476.59</v>
      </c>
      <c r="G145" s="39">
        <v>46081</v>
      </c>
      <c r="H145" s="37">
        <v>0</v>
      </c>
      <c r="I145" s="42">
        <v>96476.59</v>
      </c>
      <c r="J145" s="37" t="s">
        <v>177</v>
      </c>
    </row>
    <row r="146" spans="1:10" s="5" customFormat="1" ht="20.100000000000001" customHeight="1" x14ac:dyDescent="0.2">
      <c r="A146" s="37">
        <v>141</v>
      </c>
      <c r="B146" s="5" t="s">
        <v>216</v>
      </c>
      <c r="C146" s="5" t="s">
        <v>307</v>
      </c>
      <c r="D146" s="37" t="s">
        <v>267</v>
      </c>
      <c r="E146" s="39">
        <v>46079</v>
      </c>
      <c r="F146" s="42">
        <v>38154.620000000003</v>
      </c>
      <c r="G146" s="39">
        <v>46081</v>
      </c>
      <c r="H146" s="37">
        <v>0</v>
      </c>
      <c r="I146" s="42">
        <v>38154.620000000003</v>
      </c>
      <c r="J146" s="37" t="s">
        <v>177</v>
      </c>
    </row>
    <row r="147" spans="1:10" s="5" customFormat="1" ht="20.100000000000001" customHeight="1" x14ac:dyDescent="0.2">
      <c r="C147" s="43" t="s">
        <v>15</v>
      </c>
      <c r="D147" s="43"/>
      <c r="E147" s="43"/>
      <c r="F147" s="55">
        <f>SUM(F6:F146)</f>
        <v>12745556.270000001</v>
      </c>
      <c r="G147" s="55"/>
      <c r="H147" s="55">
        <f>SUM(H6:H146)</f>
        <v>1644999.4499999997</v>
      </c>
      <c r="I147" s="55">
        <f>SUM(I6:I146)</f>
        <v>11100556.820000002</v>
      </c>
      <c r="J147" s="56" t="s">
        <v>177</v>
      </c>
    </row>
    <row r="148" spans="1:10" s="5" customFormat="1" ht="20.100000000000001" customHeight="1" x14ac:dyDescent="0.2">
      <c r="C148" s="50"/>
      <c r="D148" s="50"/>
      <c r="E148" s="50"/>
      <c r="F148" s="49"/>
      <c r="G148" s="49"/>
      <c r="H148" s="49"/>
      <c r="I148" s="49"/>
      <c r="J148" s="57"/>
    </row>
    <row r="149" spans="1:10" s="5" customFormat="1" ht="20.100000000000001" customHeight="1" x14ac:dyDescent="0.2">
      <c r="C149" s="50"/>
      <c r="D149" s="50"/>
      <c r="E149" s="50"/>
      <c r="F149" s="49"/>
      <c r="G149" s="49"/>
      <c r="H149" s="49"/>
      <c r="I149" s="49"/>
      <c r="J149" s="57"/>
    </row>
    <row r="150" spans="1:10" s="5" customFormat="1" ht="20.100000000000001" customHeight="1" x14ac:dyDescent="0.2">
      <c r="F150" s="45"/>
      <c r="H150" s="45"/>
      <c r="J150" s="37"/>
    </row>
    <row r="151" spans="1:10" s="5" customFormat="1" ht="20.100000000000001" customHeight="1" x14ac:dyDescent="0.2">
      <c r="F151" s="45"/>
      <c r="H151" s="45"/>
      <c r="J151" s="37"/>
    </row>
    <row r="152" spans="1:10" s="5" customFormat="1" ht="20.100000000000001" customHeight="1" x14ac:dyDescent="0.2">
      <c r="F152" s="45"/>
      <c r="H152" s="45"/>
      <c r="J152" s="37"/>
    </row>
    <row r="153" spans="1:10" s="5" customFormat="1" ht="18.75" customHeight="1" x14ac:dyDescent="0.2">
      <c r="A153" s="5" t="s">
        <v>11</v>
      </c>
      <c r="E153" s="32"/>
      <c r="F153" s="33" t="s">
        <v>13</v>
      </c>
      <c r="H153" s="45"/>
      <c r="J153" s="37"/>
    </row>
    <row r="154" spans="1:10" s="5" customFormat="1" ht="20.100000000000001" customHeight="1" x14ac:dyDescent="0.2">
      <c r="A154" s="5" t="s">
        <v>12</v>
      </c>
      <c r="E154" s="34"/>
      <c r="F154" s="35" t="s">
        <v>14</v>
      </c>
      <c r="H154" s="45"/>
      <c r="J154" s="37"/>
    </row>
    <row r="155" spans="1:10" s="5" customFormat="1" ht="20.100000000000001" customHeight="1" x14ac:dyDescent="0.2">
      <c r="F155" s="45"/>
      <c r="H155" s="45" t="s">
        <v>308</v>
      </c>
      <c r="J155" s="37"/>
    </row>
    <row r="156" spans="1:10" s="5" customFormat="1" ht="20.100000000000001" customHeight="1" x14ac:dyDescent="0.2">
      <c r="F156" s="45"/>
      <c r="H156" s="45"/>
      <c r="J156" s="37"/>
    </row>
    <row r="157" spans="1:10" s="5" customFormat="1" ht="20.100000000000001" customHeight="1" x14ac:dyDescent="0.2">
      <c r="F157" s="45"/>
      <c r="H157" s="45"/>
      <c r="J157" s="37"/>
    </row>
    <row r="158" spans="1:10" s="5" customFormat="1" ht="20.100000000000001" customHeight="1" x14ac:dyDescent="0.2">
      <c r="F158" s="45"/>
      <c r="H158" s="45"/>
      <c r="J158" s="37"/>
    </row>
    <row r="159" spans="1:10" s="5" customFormat="1" ht="20.100000000000001" customHeight="1" x14ac:dyDescent="0.2">
      <c r="F159" s="45"/>
      <c r="H159" s="45"/>
      <c r="J159" s="37"/>
    </row>
    <row r="160" spans="1:10" s="5" customFormat="1" ht="20.100000000000001" customHeight="1" x14ac:dyDescent="0.2">
      <c r="F160" s="45"/>
      <c r="H160" s="45"/>
      <c r="J160" s="37"/>
    </row>
    <row r="161" spans="6:10" s="5" customFormat="1" ht="20.100000000000001" customHeight="1" x14ac:dyDescent="0.2">
      <c r="F161" s="45"/>
      <c r="H161" s="45"/>
      <c r="J161" s="37"/>
    </row>
    <row r="162" spans="6:10" s="5" customFormat="1" ht="20.100000000000001" customHeight="1" x14ac:dyDescent="0.2">
      <c r="F162" s="45"/>
      <c r="H162" s="45"/>
      <c r="J162" s="37"/>
    </row>
    <row r="163" spans="6:10" s="5" customFormat="1" ht="20.100000000000001" customHeight="1" x14ac:dyDescent="0.2">
      <c r="F163" s="45"/>
      <c r="H163" s="45"/>
      <c r="J163" s="37"/>
    </row>
    <row r="164" spans="6:10" s="5" customFormat="1" ht="20.100000000000001" customHeight="1" x14ac:dyDescent="0.2">
      <c r="F164" s="45"/>
      <c r="H164" s="45"/>
      <c r="J164" s="37"/>
    </row>
    <row r="165" spans="6:10" ht="20.100000000000001" customHeight="1" x14ac:dyDescent="0.25"/>
    <row r="166" spans="6:10" ht="20.100000000000001" customHeight="1" x14ac:dyDescent="0.25"/>
    <row r="167" spans="6:10" ht="20.100000000000001" customHeight="1" x14ac:dyDescent="0.25"/>
    <row r="168" spans="6:10" ht="20.100000000000001" customHeight="1" x14ac:dyDescent="0.25"/>
    <row r="169" spans="6:10" ht="20.100000000000001" customHeight="1" x14ac:dyDescent="0.25"/>
    <row r="170" spans="6:10" ht="20.100000000000001" customHeight="1" x14ac:dyDescent="0.25"/>
    <row r="171" spans="6:10" ht="20.100000000000001" customHeight="1" x14ac:dyDescent="0.25"/>
    <row r="172" spans="6:10" ht="20.100000000000001" customHeight="1" x14ac:dyDescent="0.25"/>
    <row r="173" spans="6:10" ht="20.100000000000001" customHeight="1" x14ac:dyDescent="0.25"/>
    <row r="174" spans="6:10" ht="20.100000000000001" customHeight="1" x14ac:dyDescent="0.25"/>
    <row r="175" spans="6:10" ht="20.100000000000001" customHeight="1" x14ac:dyDescent="0.25"/>
    <row r="176" spans="6:10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</sheetData>
  <mergeCells count="2">
    <mergeCell ref="A3:J3"/>
    <mergeCell ref="A4:J4"/>
  </mergeCells>
  <phoneticPr fontId="5" type="noConversion"/>
  <pageMargins left="3.937007874015748E-2" right="3.937007874015748E-2" top="3.937007874015748E-2" bottom="3.937007874015748E-2" header="3.937007874015748E-2" footer="3.937007874015748E-2"/>
  <pageSetup scale="45" fitToWidth="0" fitToHeight="2" orientation="landscape" verticalDpi="0" r:id="rId1"/>
  <rowBreaks count="1" manualBreakCount="1">
    <brk id="62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074D-A7F7-47CC-BBD8-8C6BF215D1A7}">
  <dimension ref="G1:J9"/>
  <sheetViews>
    <sheetView workbookViewId="0">
      <selection activeCell="G20" sqref="G20"/>
    </sheetView>
  </sheetViews>
  <sheetFormatPr baseColWidth="10" defaultRowHeight="15" x14ac:dyDescent="0.25"/>
  <cols>
    <col min="7" max="8" width="11.42578125" style="1"/>
  </cols>
  <sheetData>
    <row r="1" spans="7:10" x14ac:dyDescent="0.25">
      <c r="G1" s="1">
        <v>9428.39</v>
      </c>
      <c r="H1" s="1">
        <v>13401.06</v>
      </c>
      <c r="I1" s="22">
        <f>+H2+G4</f>
        <v>31369.86</v>
      </c>
    </row>
    <row r="2" spans="7:10" x14ac:dyDescent="0.25">
      <c r="G2" s="1">
        <v>4500</v>
      </c>
      <c r="H2" s="1">
        <v>19478.93</v>
      </c>
      <c r="J2" s="1"/>
    </row>
    <row r="3" spans="7:10" x14ac:dyDescent="0.25">
      <c r="G3" s="1">
        <f>+G1-G2</f>
        <v>4928.3899999999994</v>
      </c>
      <c r="H3" s="1">
        <f>+H2-H1</f>
        <v>6077.8700000000008</v>
      </c>
      <c r="J3" s="1"/>
    </row>
    <row r="4" spans="7:10" x14ac:dyDescent="0.25">
      <c r="G4" s="1">
        <v>11890.93</v>
      </c>
      <c r="J4" s="1"/>
    </row>
    <row r="5" spans="7:10" x14ac:dyDescent="0.25">
      <c r="G5" s="1">
        <f>+G4-G3</f>
        <v>6962.5400000000009</v>
      </c>
      <c r="J5" s="1"/>
    </row>
    <row r="6" spans="7:10" x14ac:dyDescent="0.25">
      <c r="H6" s="1">
        <f>+G5+H3</f>
        <v>13040.410000000002</v>
      </c>
      <c r="J6" s="1"/>
    </row>
    <row r="7" spans="7:10" x14ac:dyDescent="0.25">
      <c r="J7" s="1"/>
    </row>
    <row r="8" spans="7:10" x14ac:dyDescent="0.25">
      <c r="J8" s="1"/>
    </row>
    <row r="9" spans="7:10" x14ac:dyDescent="0.25">
      <c r="J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2026</vt:lpstr>
      <vt:lpstr>Hoja1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2026-03-06T14:01:03Z</cp:lastPrinted>
  <dcterms:created xsi:type="dcterms:W3CDTF">2023-03-29T17:21:35Z</dcterms:created>
  <dcterms:modified xsi:type="dcterms:W3CDTF">2026-03-06T14:56:34Z</dcterms:modified>
</cp:coreProperties>
</file>